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pielmann\OneDriveWork\OneDrive - Shasta College\NST\Forms\NST County Network Reference Guide\"/>
    </mc:Choice>
  </mc:AlternateContent>
  <bookViews>
    <workbookView xWindow="1428" yWindow="3948" windowWidth="36000" windowHeight="16272" tabRatio="548"/>
  </bookViews>
  <sheets>
    <sheet name="CO. NETWORK FINANCIAL PROG RPT" sheetId="26" r:id="rId1"/>
    <sheet name="YTD Jan. 2018  - June. 2018 " sheetId="24" state="hidden" r:id="rId2"/>
    <sheet name="Sheet1" sheetId="25" r:id="rId3"/>
  </sheets>
  <definedNames>
    <definedName name="_xlnm.Print_Area" localSheetId="0">'CO. NETWORK FINANCIAL PROG RPT'!$A$1:$S$68</definedName>
    <definedName name="_xlnm.Print_Area" localSheetId="1">'YTD Jan. 2018  - June. 2018 '!$A$1:$M$79</definedName>
    <definedName name="_xlnm.Print_Titles" localSheetId="0">'CO. NETWORK FINANCIAL PROG RPT'!$1:$1</definedName>
  </definedNames>
  <calcPr calcId="152511"/>
</workbook>
</file>

<file path=xl/calcChain.xml><?xml version="1.0" encoding="utf-8"?>
<calcChain xmlns="http://schemas.openxmlformats.org/spreadsheetml/2006/main">
  <c r="E30" i="25" l="1"/>
  <c r="E28" i="25"/>
  <c r="E27" i="25"/>
  <c r="E26" i="25"/>
  <c r="B26" i="25"/>
  <c r="A23" i="25"/>
  <c r="K18" i="24"/>
  <c r="I18" i="24"/>
  <c r="H18" i="24"/>
  <c r="E47" i="24"/>
  <c r="E31" i="24"/>
  <c r="L38" i="24"/>
  <c r="K38" i="24"/>
  <c r="J38" i="24"/>
  <c r="I38" i="24"/>
  <c r="H38" i="24"/>
  <c r="G38" i="24"/>
  <c r="M38" i="24"/>
  <c r="F38" i="24"/>
  <c r="E38" i="24"/>
  <c r="C38" i="24"/>
  <c r="L3" i="24"/>
  <c r="K3" i="24"/>
  <c r="L33" i="24"/>
  <c r="K33" i="24"/>
  <c r="J33" i="24"/>
  <c r="I33" i="24"/>
  <c r="H33" i="24"/>
  <c r="G33" i="24"/>
  <c r="F33" i="24"/>
  <c r="M33" i="24"/>
  <c r="E33" i="24"/>
  <c r="C33" i="24"/>
  <c r="C3" i="24"/>
  <c r="J3" i="24"/>
  <c r="I3" i="24"/>
  <c r="H3" i="24"/>
  <c r="G3" i="24"/>
  <c r="F3" i="24"/>
  <c r="M3" i="24"/>
  <c r="E3" i="24"/>
  <c r="C22" i="24"/>
  <c r="C23" i="24"/>
  <c r="C24" i="24"/>
  <c r="M24" i="24"/>
  <c r="C25" i="24"/>
  <c r="C26" i="24"/>
  <c r="C27" i="24"/>
  <c r="C28" i="24"/>
  <c r="M28" i="24"/>
  <c r="C29" i="24"/>
  <c r="C30" i="24"/>
  <c r="C31" i="24"/>
  <c r="C32" i="24"/>
  <c r="M32" i="24"/>
  <c r="C37" i="24"/>
  <c r="C39" i="24"/>
  <c r="C40" i="24"/>
  <c r="C41" i="24"/>
  <c r="C42" i="24"/>
  <c r="C43" i="24"/>
  <c r="C44" i="24"/>
  <c r="C45" i="24"/>
  <c r="M45" i="24"/>
  <c r="C46" i="24"/>
  <c r="C49" i="24"/>
  <c r="C50" i="24"/>
  <c r="C51" i="24"/>
  <c r="M51" i="24"/>
  <c r="C52" i="24"/>
  <c r="C53" i="24"/>
  <c r="C54" i="24"/>
  <c r="C55" i="24"/>
  <c r="C56" i="24"/>
  <c r="C57" i="24"/>
  <c r="C58" i="24"/>
  <c r="C63" i="24"/>
  <c r="M63" i="24"/>
  <c r="M76" i="24"/>
  <c r="C64" i="24"/>
  <c r="C65" i="24"/>
  <c r="C66" i="24"/>
  <c r="C67" i="24"/>
  <c r="C68" i="24"/>
  <c r="C69" i="24"/>
  <c r="C70" i="24"/>
  <c r="C71" i="24"/>
  <c r="M71" i="24"/>
  <c r="C72" i="24"/>
  <c r="C73" i="24"/>
  <c r="C74" i="24"/>
  <c r="C19" i="24"/>
  <c r="M19" i="24"/>
  <c r="C5" i="24"/>
  <c r="C6" i="24"/>
  <c r="C7" i="24"/>
  <c r="C8" i="24"/>
  <c r="C9" i="24"/>
  <c r="C10" i="24"/>
  <c r="C11" i="24"/>
  <c r="C12" i="24"/>
  <c r="M12" i="24"/>
  <c r="C13" i="24"/>
  <c r="C14" i="24"/>
  <c r="C15" i="24"/>
  <c r="C16" i="24"/>
  <c r="M16" i="24"/>
  <c r="C17" i="24"/>
  <c r="L76" i="24"/>
  <c r="L61" i="24"/>
  <c r="L47" i="24"/>
  <c r="L5" i="24"/>
  <c r="L6" i="24"/>
  <c r="L7" i="24"/>
  <c r="L8" i="24"/>
  <c r="L9" i="24"/>
  <c r="L10" i="24"/>
  <c r="L11" i="24"/>
  <c r="L12" i="24"/>
  <c r="L13" i="24"/>
  <c r="L14" i="24"/>
  <c r="L15" i="24"/>
  <c r="L16" i="24"/>
  <c r="L17" i="24"/>
  <c r="L19" i="24"/>
  <c r="L22" i="24"/>
  <c r="M22" i="24"/>
  <c r="M47" i="24"/>
  <c r="L23" i="24"/>
  <c r="L24" i="24"/>
  <c r="L25" i="24"/>
  <c r="L26" i="24"/>
  <c r="L27" i="24"/>
  <c r="L28" i="24"/>
  <c r="L29" i="24"/>
  <c r="L30" i="24"/>
  <c r="L31" i="24"/>
  <c r="L32" i="24"/>
  <c r="L37" i="24"/>
  <c r="L39" i="24"/>
  <c r="L40" i="24"/>
  <c r="L41" i="24"/>
  <c r="L43" i="24"/>
  <c r="L44" i="24"/>
  <c r="M44" i="24"/>
  <c r="L45" i="24"/>
  <c r="L46" i="24"/>
  <c r="L49" i="24"/>
  <c r="L50" i="24"/>
  <c r="L51" i="24"/>
  <c r="L52" i="24"/>
  <c r="L53" i="24"/>
  <c r="L54" i="24"/>
  <c r="L55" i="24"/>
  <c r="L56" i="24"/>
  <c r="L57" i="24"/>
  <c r="L58" i="24"/>
  <c r="L63" i="24"/>
  <c r="L64" i="24"/>
  <c r="L65" i="24"/>
  <c r="L66" i="24"/>
  <c r="L67" i="24"/>
  <c r="L68" i="24"/>
  <c r="L69" i="24"/>
  <c r="L70" i="24"/>
  <c r="L71" i="24"/>
  <c r="L72" i="24"/>
  <c r="L73" i="24"/>
  <c r="L74" i="24"/>
  <c r="L4" i="24"/>
  <c r="C4" i="24"/>
  <c r="K5" i="24"/>
  <c r="K6" i="24"/>
  <c r="K7" i="24"/>
  <c r="K8" i="24"/>
  <c r="K9" i="24"/>
  <c r="K10" i="24"/>
  <c r="K11" i="24"/>
  <c r="K12" i="24"/>
  <c r="K13" i="24"/>
  <c r="K14" i="24"/>
  <c r="K15" i="24"/>
  <c r="K16" i="24"/>
  <c r="K17" i="24"/>
  <c r="K19" i="24"/>
  <c r="K22" i="24"/>
  <c r="K23" i="24"/>
  <c r="K24" i="24"/>
  <c r="K25" i="24"/>
  <c r="K26" i="24"/>
  <c r="K27" i="24"/>
  <c r="K28" i="24"/>
  <c r="K29" i="24"/>
  <c r="K30" i="24"/>
  <c r="K31" i="24"/>
  <c r="K32" i="24"/>
  <c r="K37" i="24"/>
  <c r="K39" i="24"/>
  <c r="K40" i="24"/>
  <c r="K41" i="24"/>
  <c r="K43" i="24"/>
  <c r="K44" i="24"/>
  <c r="K45" i="24"/>
  <c r="K46" i="24"/>
  <c r="K49" i="24"/>
  <c r="K50" i="24"/>
  <c r="K51" i="24"/>
  <c r="K52" i="24"/>
  <c r="K53" i="24"/>
  <c r="K54" i="24"/>
  <c r="K55" i="24"/>
  <c r="K56" i="24"/>
  <c r="K57" i="24"/>
  <c r="K58" i="24"/>
  <c r="K63" i="24"/>
  <c r="K64" i="24"/>
  <c r="K65" i="24"/>
  <c r="K66" i="24"/>
  <c r="K67" i="24"/>
  <c r="K68" i="24"/>
  <c r="K69" i="24"/>
  <c r="K70" i="24"/>
  <c r="K71" i="24"/>
  <c r="K72" i="24"/>
  <c r="K73" i="24"/>
  <c r="K74" i="24"/>
  <c r="K4" i="24"/>
  <c r="J17" i="24"/>
  <c r="I17" i="24"/>
  <c r="H17" i="24"/>
  <c r="G17" i="24"/>
  <c r="F17" i="24"/>
  <c r="E17" i="24"/>
  <c r="M17" i="24"/>
  <c r="M75" i="24"/>
  <c r="E61" i="24"/>
  <c r="J26" i="24"/>
  <c r="I26" i="24"/>
  <c r="H26" i="24"/>
  <c r="G26" i="24"/>
  <c r="F26" i="24"/>
  <c r="M26" i="24"/>
  <c r="E26" i="24"/>
  <c r="J58" i="24"/>
  <c r="I58" i="24"/>
  <c r="H58" i="24"/>
  <c r="G58" i="24"/>
  <c r="F58" i="24"/>
  <c r="E58" i="24"/>
  <c r="M58" i="24"/>
  <c r="J64" i="24"/>
  <c r="I64" i="24"/>
  <c r="H64" i="24"/>
  <c r="G64" i="24"/>
  <c r="M64" i="24"/>
  <c r="F64" i="24"/>
  <c r="E64" i="24"/>
  <c r="J41" i="24"/>
  <c r="I41" i="24"/>
  <c r="H41" i="24"/>
  <c r="G41" i="24"/>
  <c r="F41" i="24"/>
  <c r="E41" i="24"/>
  <c r="J5" i="24"/>
  <c r="J6" i="24"/>
  <c r="J7" i="24"/>
  <c r="J8" i="24"/>
  <c r="J9" i="24"/>
  <c r="J10" i="24"/>
  <c r="J11" i="24"/>
  <c r="J12" i="24"/>
  <c r="J13" i="24"/>
  <c r="J14" i="24"/>
  <c r="J15" i="24"/>
  <c r="J16" i="24"/>
  <c r="J19" i="24"/>
  <c r="J22" i="24"/>
  <c r="J23" i="24"/>
  <c r="J24" i="24"/>
  <c r="J25" i="24"/>
  <c r="J27" i="24"/>
  <c r="J28" i="24"/>
  <c r="J29" i="24"/>
  <c r="J30" i="24"/>
  <c r="J31" i="24"/>
  <c r="J32" i="24"/>
  <c r="J37" i="24"/>
  <c r="J39" i="24"/>
  <c r="J40" i="24"/>
  <c r="J43" i="24"/>
  <c r="J44" i="24"/>
  <c r="J45" i="24"/>
  <c r="J46" i="24"/>
  <c r="J49" i="24"/>
  <c r="J50" i="24"/>
  <c r="J51" i="24"/>
  <c r="J52" i="24"/>
  <c r="J53" i="24"/>
  <c r="J54" i="24"/>
  <c r="J55" i="24"/>
  <c r="J56" i="24"/>
  <c r="J57" i="24"/>
  <c r="J63" i="24"/>
  <c r="J65" i="24"/>
  <c r="J66" i="24"/>
  <c r="J67" i="24"/>
  <c r="J68" i="24"/>
  <c r="J69" i="24"/>
  <c r="J70" i="24"/>
  <c r="J71" i="24"/>
  <c r="J72" i="24"/>
  <c r="J73" i="24"/>
  <c r="J74" i="24"/>
  <c r="I5" i="24"/>
  <c r="I6" i="24"/>
  <c r="I7" i="24"/>
  <c r="I8" i="24"/>
  <c r="I9" i="24"/>
  <c r="I10" i="24"/>
  <c r="I11" i="24"/>
  <c r="I12" i="24"/>
  <c r="I13" i="24"/>
  <c r="I14" i="24"/>
  <c r="I15" i="24"/>
  <c r="I16" i="24"/>
  <c r="I19" i="24"/>
  <c r="I22" i="24"/>
  <c r="I23" i="24"/>
  <c r="I24" i="24"/>
  <c r="I25" i="24"/>
  <c r="I27" i="24"/>
  <c r="I28" i="24"/>
  <c r="I29" i="24"/>
  <c r="I30" i="24"/>
  <c r="I31" i="24"/>
  <c r="I32" i="24"/>
  <c r="I37" i="24"/>
  <c r="I39" i="24"/>
  <c r="I40" i="24"/>
  <c r="I43" i="24"/>
  <c r="I44" i="24"/>
  <c r="I45" i="24"/>
  <c r="I46" i="24"/>
  <c r="I49" i="24"/>
  <c r="I50" i="24"/>
  <c r="I51" i="24"/>
  <c r="I52" i="24"/>
  <c r="I53" i="24"/>
  <c r="I54" i="24"/>
  <c r="I55" i="24"/>
  <c r="I56" i="24"/>
  <c r="I57" i="24"/>
  <c r="I63" i="24"/>
  <c r="I65" i="24"/>
  <c r="I66" i="24"/>
  <c r="I67" i="24"/>
  <c r="I68" i="24"/>
  <c r="I69" i="24"/>
  <c r="I70" i="24"/>
  <c r="I71" i="24"/>
  <c r="I72" i="24"/>
  <c r="I73" i="24"/>
  <c r="M73" i="24"/>
  <c r="I74" i="24"/>
  <c r="H5" i="24"/>
  <c r="H6" i="24"/>
  <c r="H7" i="24"/>
  <c r="H8" i="24"/>
  <c r="H9" i="24"/>
  <c r="H10" i="24"/>
  <c r="H11" i="24"/>
  <c r="M11" i="24"/>
  <c r="H12" i="24"/>
  <c r="H13" i="24"/>
  <c r="H14" i="24"/>
  <c r="H15" i="24"/>
  <c r="M15" i="24"/>
  <c r="H16" i="24"/>
  <c r="H19" i="24"/>
  <c r="H22" i="24"/>
  <c r="H23" i="24"/>
  <c r="M23" i="24"/>
  <c r="H24" i="24"/>
  <c r="H25" i="24"/>
  <c r="H27" i="24"/>
  <c r="H28" i="24"/>
  <c r="H29" i="24"/>
  <c r="H30" i="24"/>
  <c r="H31" i="24"/>
  <c r="M31" i="24"/>
  <c r="H32" i="24"/>
  <c r="H37" i="24"/>
  <c r="H39" i="24"/>
  <c r="H40" i="24"/>
  <c r="H43" i="24"/>
  <c r="H44" i="24"/>
  <c r="H45" i="24"/>
  <c r="H46" i="24"/>
  <c r="H49" i="24"/>
  <c r="H50" i="24"/>
  <c r="H51" i="24"/>
  <c r="H52" i="24"/>
  <c r="H53" i="24"/>
  <c r="H54" i="24"/>
  <c r="H55" i="24"/>
  <c r="H56" i="24"/>
  <c r="H57" i="24"/>
  <c r="H63" i="24"/>
  <c r="H65" i="24"/>
  <c r="H66" i="24"/>
  <c r="M66" i="24"/>
  <c r="H67" i="24"/>
  <c r="H68" i="24"/>
  <c r="H69" i="24"/>
  <c r="H70" i="24"/>
  <c r="H71" i="24"/>
  <c r="H72" i="24"/>
  <c r="H73" i="24"/>
  <c r="H74" i="24"/>
  <c r="J4" i="24"/>
  <c r="I4" i="24"/>
  <c r="H4" i="24"/>
  <c r="G5" i="24"/>
  <c r="G6" i="24"/>
  <c r="G7" i="24"/>
  <c r="G8" i="24"/>
  <c r="G9" i="24"/>
  <c r="G10" i="24"/>
  <c r="G11" i="24"/>
  <c r="G12" i="24"/>
  <c r="G13" i="24"/>
  <c r="G14" i="24"/>
  <c r="G15" i="24"/>
  <c r="G16" i="24"/>
  <c r="G19" i="24"/>
  <c r="G22" i="24"/>
  <c r="G23" i="24"/>
  <c r="G24" i="24"/>
  <c r="G25" i="24"/>
  <c r="G27" i="24"/>
  <c r="G28" i="24"/>
  <c r="G29" i="24"/>
  <c r="G30" i="24"/>
  <c r="G31" i="24"/>
  <c r="G32" i="24"/>
  <c r="G37" i="24"/>
  <c r="G39" i="24"/>
  <c r="G40" i="24"/>
  <c r="G43" i="24"/>
  <c r="G44" i="24"/>
  <c r="G45" i="24"/>
  <c r="G46" i="24"/>
  <c r="G49" i="24"/>
  <c r="G50" i="24"/>
  <c r="G51" i="24"/>
  <c r="G52" i="24"/>
  <c r="G53" i="24"/>
  <c r="G54" i="24"/>
  <c r="G55" i="24"/>
  <c r="G56" i="24"/>
  <c r="G57" i="24"/>
  <c r="G63" i="24"/>
  <c r="G65" i="24"/>
  <c r="M65" i="24"/>
  <c r="G66" i="24"/>
  <c r="G67" i="24"/>
  <c r="G68" i="24"/>
  <c r="G69" i="24"/>
  <c r="G70" i="24"/>
  <c r="G71" i="24"/>
  <c r="G72" i="24"/>
  <c r="M72" i="24"/>
  <c r="G73" i="24"/>
  <c r="G74" i="24"/>
  <c r="G4" i="24"/>
  <c r="F5" i="24"/>
  <c r="F6" i="24"/>
  <c r="F7" i="24"/>
  <c r="F8" i="24"/>
  <c r="F9" i="24"/>
  <c r="M9" i="24"/>
  <c r="F10" i="24"/>
  <c r="F11" i="24"/>
  <c r="F12" i="24"/>
  <c r="F13" i="24"/>
  <c r="M13" i="24"/>
  <c r="F14" i="24"/>
  <c r="F15" i="24"/>
  <c r="F16" i="24"/>
  <c r="F19" i="24"/>
  <c r="F22" i="24"/>
  <c r="F23" i="24"/>
  <c r="F24" i="24"/>
  <c r="F25" i="24"/>
  <c r="F27" i="24"/>
  <c r="F28" i="24"/>
  <c r="F29" i="24"/>
  <c r="F30" i="24"/>
  <c r="M30" i="24"/>
  <c r="F31" i="24"/>
  <c r="F32" i="24"/>
  <c r="F37" i="24"/>
  <c r="F39" i="24"/>
  <c r="F40" i="24"/>
  <c r="F43" i="24"/>
  <c r="F44" i="24"/>
  <c r="F45" i="24"/>
  <c r="F46" i="24"/>
  <c r="F49" i="24"/>
  <c r="F50" i="24"/>
  <c r="F51" i="24"/>
  <c r="F52" i="24"/>
  <c r="F53" i="24"/>
  <c r="F54" i="24"/>
  <c r="F55" i="24"/>
  <c r="F56" i="24"/>
  <c r="F57" i="24"/>
  <c r="F63" i="24"/>
  <c r="F65" i="24"/>
  <c r="F66" i="24"/>
  <c r="F67" i="24"/>
  <c r="F68" i="24"/>
  <c r="F69" i="24"/>
  <c r="F70" i="24"/>
  <c r="F71" i="24"/>
  <c r="F72" i="24"/>
  <c r="F73" i="24"/>
  <c r="F74" i="24"/>
  <c r="F4" i="24"/>
  <c r="E19" i="24"/>
  <c r="E22" i="24"/>
  <c r="E23" i="24"/>
  <c r="E24" i="24"/>
  <c r="E25" i="24"/>
  <c r="M25" i="24"/>
  <c r="E27" i="24"/>
  <c r="M27" i="24"/>
  <c r="E28" i="24"/>
  <c r="E29" i="24"/>
  <c r="M29" i="24"/>
  <c r="E30" i="24"/>
  <c r="E32" i="24"/>
  <c r="E37" i="24"/>
  <c r="E39" i="24"/>
  <c r="E40" i="24"/>
  <c r="M40" i="24"/>
  <c r="E43" i="24"/>
  <c r="E44" i="24"/>
  <c r="E45" i="24"/>
  <c r="E46" i="24"/>
  <c r="M46" i="24"/>
  <c r="E49" i="24"/>
  <c r="M49" i="24"/>
  <c r="M61" i="24"/>
  <c r="E50" i="24"/>
  <c r="E51" i="24"/>
  <c r="E52" i="24"/>
  <c r="M52" i="24"/>
  <c r="E53" i="24"/>
  <c r="M53" i="24"/>
  <c r="E54" i="24"/>
  <c r="E55" i="24"/>
  <c r="E56" i="24"/>
  <c r="M56" i="24"/>
  <c r="E57" i="24"/>
  <c r="M57" i="24"/>
  <c r="E63" i="24"/>
  <c r="E65" i="24"/>
  <c r="E66" i="24"/>
  <c r="E67" i="24"/>
  <c r="M67" i="24"/>
  <c r="E68" i="24"/>
  <c r="E69" i="24"/>
  <c r="M69" i="24"/>
  <c r="E70" i="24"/>
  <c r="M70" i="24"/>
  <c r="E71" i="24"/>
  <c r="E72" i="24"/>
  <c r="E73" i="24"/>
  <c r="E74" i="24"/>
  <c r="E5" i="24"/>
  <c r="E6" i="24"/>
  <c r="M6" i="24"/>
  <c r="E7" i="24"/>
  <c r="M7" i="24"/>
  <c r="E8" i="24"/>
  <c r="E9" i="24"/>
  <c r="E10" i="24"/>
  <c r="M10" i="24"/>
  <c r="E11" i="24"/>
  <c r="E12" i="24"/>
  <c r="E13" i="24"/>
  <c r="E14" i="24"/>
  <c r="M14" i="24"/>
  <c r="E15" i="24"/>
  <c r="E16" i="24"/>
  <c r="E4" i="24"/>
  <c r="M4" i="24"/>
  <c r="K76" i="24"/>
  <c r="J76" i="24"/>
  <c r="H76" i="24"/>
  <c r="G76" i="24"/>
  <c r="H61" i="24"/>
  <c r="G61" i="24"/>
  <c r="K47" i="24"/>
  <c r="J47" i="24"/>
  <c r="I47" i="24"/>
  <c r="H47" i="24"/>
  <c r="G47" i="24"/>
  <c r="K20" i="24"/>
  <c r="J18" i="24"/>
  <c r="F76" i="24"/>
  <c r="F61" i="24"/>
  <c r="E76" i="24"/>
  <c r="C76" i="24"/>
  <c r="J61" i="24"/>
  <c r="I76" i="24"/>
  <c r="I61" i="24"/>
  <c r="E18" i="24"/>
  <c r="G18" i="24"/>
  <c r="L18" i="24"/>
  <c r="K61" i="24"/>
  <c r="F18" i="24"/>
  <c r="M5" i="24"/>
  <c r="M39" i="24"/>
  <c r="M68" i="24"/>
  <c r="M54" i="24"/>
  <c r="M43" i="24"/>
  <c r="F20" i="24"/>
  <c r="F47" i="24"/>
  <c r="M8" i="24"/>
  <c r="M55" i="24"/>
  <c r="M41" i="24"/>
  <c r="M74" i="24"/>
  <c r="J78" i="24"/>
  <c r="K78" i="24"/>
  <c r="C78" i="24"/>
  <c r="C47" i="24"/>
  <c r="G20" i="24"/>
  <c r="L78" i="24"/>
  <c r="L20" i="24"/>
  <c r="C18" i="24"/>
  <c r="C20" i="24"/>
  <c r="E20" i="24"/>
  <c r="C61" i="24"/>
  <c r="H78" i="24"/>
  <c r="H20" i="24"/>
  <c r="M18" i="24"/>
  <c r="M20" i="24"/>
  <c r="G78" i="24"/>
  <c r="M50" i="24"/>
  <c r="F78" i="24"/>
  <c r="E78" i="24"/>
  <c r="J20" i="24"/>
  <c r="I20" i="24"/>
  <c r="I78" i="24"/>
  <c r="M78" i="24"/>
</calcChain>
</file>

<file path=xl/sharedStrings.xml><?xml version="1.0" encoding="utf-8"?>
<sst xmlns="http://schemas.openxmlformats.org/spreadsheetml/2006/main" count="308" uniqueCount="226">
  <si>
    <t>PERSONNEL</t>
  </si>
  <si>
    <t>Utilities</t>
  </si>
  <si>
    <t>Subtotal Salaries</t>
  </si>
  <si>
    <t>Subtotal Facility</t>
  </si>
  <si>
    <t>Cell phones</t>
  </si>
  <si>
    <t>1</t>
  </si>
  <si>
    <t>2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</si>
  <si>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</si>
  <si>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</si>
  <si>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</si>
  <si>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</si>
  <si>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</si>
  <si>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</si>
  <si>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</si>
  <si>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</si>
  <si>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</si>
  <si>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</si>
  <si>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</si>
  <si>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</si>
  <si>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</si>
  <si>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</si>
  <si>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</si>
  <si>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</si>
  <si>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</si>
  <si>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</si>
  <si>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</si>
  <si>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</si>
  <si>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</si>
  <si>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</si>
  <si>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</si>
  <si>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</si>
  <si>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</si>
  <si>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</si>
  <si>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</si>
  <si>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</si>
  <si>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</si>
  <si>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</si>
  <si>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</si>
  <si>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</si>
  <si>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</si>
  <si>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</si>
  <si>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</si>
  <si>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</si>
  <si>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</si>
  <si>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</si>
  <si>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</si>
  <si>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</si>
  <si>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</si>
  <si>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</si>
  <si>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</si>
  <si>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ADMINISTRATIVE EXPENSES</t>
  </si>
  <si>
    <t>FACILITY</t>
  </si>
  <si>
    <t>Janitorial</t>
  </si>
  <si>
    <t>Office Supplies/Paper</t>
  </si>
  <si>
    <t>Postage</t>
  </si>
  <si>
    <t>Promotional Materials</t>
  </si>
  <si>
    <t>Summer Scholarships</t>
  </si>
  <si>
    <t>Computer software/Hardware</t>
  </si>
  <si>
    <t>6</t>
  </si>
  <si>
    <t>8</t>
  </si>
  <si>
    <t>38</t>
  </si>
  <si>
    <t>Balance</t>
  </si>
  <si>
    <t>McConnell</t>
  </si>
  <si>
    <t>Salaries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</si>
  <si>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</si>
  <si>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</si>
  <si>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</si>
  <si>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</si>
  <si>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</si>
  <si>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</si>
  <si>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</si>
  <si>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</si>
  <si>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</si>
  <si>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</si>
  <si>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</si>
  <si>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</si>
  <si>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</si>
  <si>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</si>
  <si>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</si>
  <si>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</si>
  <si>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</si>
  <si>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</si>
  <si>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</si>
  <si>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67</t>
  </si>
  <si>
    <t>Subtotal Admin. Expenses</t>
  </si>
  <si>
    <t>71</t>
  </si>
  <si>
    <t>72</t>
  </si>
  <si>
    <t>73</t>
  </si>
  <si>
    <t>74</t>
  </si>
  <si>
    <t>26</t>
  </si>
  <si>
    <t xml:space="preserve">Total   Revenue </t>
  </si>
  <si>
    <t>Big Valley</t>
  </si>
  <si>
    <t>Ford</t>
  </si>
  <si>
    <t>Modoc</t>
  </si>
  <si>
    <t>Mt.  Shasta</t>
  </si>
  <si>
    <t>Siskiyou District</t>
  </si>
  <si>
    <t>Big Valley- Advisor (SR)</t>
  </si>
  <si>
    <t>Modoc - Advisor (SC)</t>
  </si>
  <si>
    <t>CO  Advisors (PT)</t>
  </si>
  <si>
    <t>REGIONAL SERVICES</t>
  </si>
  <si>
    <t xml:space="preserve">    Parent Project</t>
  </si>
  <si>
    <t>Shasta County Support</t>
  </si>
  <si>
    <t>Siskiyou Support</t>
  </si>
  <si>
    <t>Trinity Support</t>
  </si>
  <si>
    <t>Tehama Support</t>
  </si>
  <si>
    <t>Modoc Support</t>
  </si>
  <si>
    <t>Big Valley JUSD Support</t>
  </si>
  <si>
    <t>Subtotal Regional Services</t>
  </si>
  <si>
    <t xml:space="preserve">  EVENTS</t>
  </si>
  <si>
    <t>Shasta County</t>
  </si>
  <si>
    <t xml:space="preserve">         Senior Day</t>
  </si>
  <si>
    <t xml:space="preserve">         8th Grade Day</t>
  </si>
  <si>
    <t xml:space="preserve">         5th Grade Day</t>
  </si>
  <si>
    <t xml:space="preserve">    Financial Aid Trainings</t>
  </si>
  <si>
    <t>Center Lease</t>
  </si>
  <si>
    <t>Telephone/Internet</t>
  </si>
  <si>
    <t xml:space="preserve">    NC3 Training</t>
  </si>
  <si>
    <t>21</t>
  </si>
  <si>
    <t>ADMIN. EXPENSES</t>
  </si>
  <si>
    <t xml:space="preserve">   Siskiyou County</t>
  </si>
  <si>
    <t xml:space="preserve">         KinderCollege Day</t>
  </si>
  <si>
    <t xml:space="preserve">         College Quest</t>
  </si>
  <si>
    <t xml:space="preserve">     Membership Fees</t>
  </si>
  <si>
    <t xml:space="preserve">     Non-Profit Fees</t>
  </si>
  <si>
    <t xml:space="preserve">     Insurance-Liability -D&amp;O</t>
  </si>
  <si>
    <t xml:space="preserve">    Web Host &amp; Design</t>
  </si>
  <si>
    <t xml:space="preserve">    Tech Support &amp; Equip</t>
  </si>
  <si>
    <t xml:space="preserve">     HR Services Fees (TW-02)</t>
  </si>
  <si>
    <t xml:space="preserve">     Center Set Up</t>
  </si>
  <si>
    <t xml:space="preserve">Financial Aid Director (DD) </t>
  </si>
  <si>
    <t>Associate Director Fin. Aid (BW-100%)</t>
  </si>
  <si>
    <t>CEO  (LB-100%)</t>
  </si>
  <si>
    <t>Parent Engagement  (100%)</t>
  </si>
  <si>
    <t>Finance &amp; IT Support (LW)-50%)</t>
  </si>
  <si>
    <t>Asstistant Shasta Events  (MA-25%)</t>
  </si>
  <si>
    <t>Receptionist (SS-50%)</t>
  </si>
  <si>
    <t>Siskiyou Events Coord. (DH-75%)</t>
  </si>
  <si>
    <t xml:space="preserve">Finance Support (RI- PT) </t>
  </si>
  <si>
    <t>Program Assistant (TG- PT)</t>
  </si>
  <si>
    <t xml:space="preserve">         STEM Day</t>
  </si>
  <si>
    <t>Alarm</t>
  </si>
  <si>
    <t>Printing/Copying</t>
  </si>
  <si>
    <t>Payroll Tax</t>
  </si>
  <si>
    <t>In Lieu of Benefits</t>
  </si>
  <si>
    <t>Simpson Univ</t>
  </si>
  <si>
    <t>CFF</t>
  </si>
  <si>
    <t>75</t>
  </si>
  <si>
    <t>Student Incentives</t>
  </si>
  <si>
    <t>Total Salaries &amp; Payroll Tax</t>
  </si>
  <si>
    <t>Page 2</t>
  </si>
  <si>
    <t>76</t>
  </si>
  <si>
    <t>77</t>
  </si>
  <si>
    <t xml:space="preserve"> YTD EXPENSES 1/1/18 thru 6/30/18</t>
  </si>
  <si>
    <t>2018</t>
  </si>
  <si>
    <t>2018 Total Revenue</t>
  </si>
  <si>
    <t>2018 YTD Expenditures</t>
  </si>
  <si>
    <t xml:space="preserve">         5th Grade Day (West Camp)</t>
  </si>
  <si>
    <t xml:space="preserve"> </t>
  </si>
  <si>
    <t>78</t>
  </si>
  <si>
    <t>CampusVisit</t>
  </si>
  <si>
    <t xml:space="preserve">    Staff Training/Development</t>
  </si>
  <si>
    <t xml:space="preserve">    Staff Mileage</t>
  </si>
  <si>
    <t xml:space="preserve">    Board/Administrative Meetings</t>
  </si>
  <si>
    <t xml:space="preserve">    Consultants</t>
  </si>
  <si>
    <t>Prepared by Rose</t>
  </si>
  <si>
    <t>TOTALS</t>
  </si>
  <si>
    <t>Mileage</t>
  </si>
  <si>
    <t>Marketing</t>
  </si>
  <si>
    <t>PROGRAM EXPENSES</t>
  </si>
  <si>
    <t>Conference/Training Travel</t>
  </si>
  <si>
    <t>Subtotal Program Expenses</t>
  </si>
  <si>
    <t>SUBTOTALS</t>
  </si>
  <si>
    <t>NST Funding
Expenses</t>
  </si>
  <si>
    <t>Consultants</t>
  </si>
  <si>
    <t>Salaries/Stipends</t>
  </si>
  <si>
    <t>E.g. Kindergarten Readiness</t>
  </si>
  <si>
    <t>E.g. Activity #1</t>
  </si>
  <si>
    <t>E.g. Activity #2</t>
  </si>
  <si>
    <t>E.g. Strive Together</t>
  </si>
  <si>
    <t>E.g. Promotional Materials</t>
  </si>
  <si>
    <t>E.g. Outreach</t>
  </si>
  <si>
    <t>Technology</t>
  </si>
  <si>
    <t>E.g. Software</t>
  </si>
  <si>
    <t>E.g. Stipend</t>
  </si>
  <si>
    <t>Who?</t>
  </si>
  <si>
    <t>E.g. 8th to 9th Grade Transition</t>
  </si>
  <si>
    <t>E.g. Carnegie Summit</t>
  </si>
  <si>
    <t>Purpose/Focus Area/Initiative</t>
  </si>
  <si>
    <t>E.g. Food</t>
  </si>
  <si>
    <t>E.g. Materials</t>
  </si>
  <si>
    <r>
      <rPr>
        <b/>
        <sz val="8.5"/>
        <color rgb="FFFF0000"/>
        <rFont val="Arial"/>
        <family val="2"/>
      </rPr>
      <t>Subtotal (Other Major Category</t>
    </r>
    <r>
      <rPr>
        <b/>
        <sz val="8.5"/>
        <rFont val="Arial"/>
        <family val="2"/>
      </rPr>
      <t>)</t>
    </r>
  </si>
  <si>
    <t>(OTHER MAJOR CATEGORY)</t>
  </si>
  <si>
    <r>
      <t xml:space="preserve">Carry over balance from </t>
    </r>
    <r>
      <rPr>
        <b/>
        <sz val="8.5"/>
        <color rgb="FFFF0000"/>
        <rFont val="Arial"/>
        <family val="2"/>
      </rPr>
      <t>XXXX</t>
    </r>
  </si>
  <si>
    <t>Local Meetings/General Events</t>
  </si>
  <si>
    <t>NST
Balance</t>
  </si>
  <si>
    <t>E.g. Speakers</t>
  </si>
  <si>
    <t>E.g. Post-Secondary Enrollment</t>
  </si>
  <si>
    <r>
      <t xml:space="preserve">(Source Match 1)
</t>
    </r>
    <r>
      <rPr>
        <b/>
        <sz val="9"/>
        <color theme="1"/>
        <rFont val="Arial"/>
        <family val="2"/>
      </rPr>
      <t>Balance</t>
    </r>
    <r>
      <rPr>
        <b/>
        <sz val="9"/>
        <rFont val="Arial"/>
        <family val="2"/>
      </rPr>
      <t xml:space="preserve"> </t>
    </r>
  </si>
  <si>
    <r>
      <rPr>
        <b/>
        <sz val="9"/>
        <color rgb="FFFF0000"/>
        <rFont val="Arial"/>
        <family val="2"/>
      </rPr>
      <t xml:space="preserve">(Source Match 1)
</t>
    </r>
    <r>
      <rPr>
        <b/>
        <sz val="9"/>
        <rFont val="Arial"/>
        <family val="2"/>
      </rPr>
      <t>Expense</t>
    </r>
  </si>
  <si>
    <r>
      <rPr>
        <b/>
        <sz val="9"/>
        <color rgb="FFFF0000"/>
        <rFont val="Arial"/>
        <family val="2"/>
      </rPr>
      <t xml:space="preserve">(Source Match 2)
</t>
    </r>
    <r>
      <rPr>
        <b/>
        <sz val="9"/>
        <rFont val="Arial"/>
        <family val="2"/>
      </rPr>
      <t>Expense</t>
    </r>
  </si>
  <si>
    <r>
      <rPr>
        <b/>
        <sz val="9"/>
        <color rgb="FFFF0000"/>
        <rFont val="Arial"/>
        <family val="2"/>
      </rPr>
      <t>(Source Match 4)</t>
    </r>
    <r>
      <rPr>
        <b/>
        <sz val="9"/>
        <rFont val="Arial"/>
        <family val="2"/>
      </rPr>
      <t xml:space="preserve">
Balance </t>
    </r>
  </si>
  <si>
    <r>
      <rPr>
        <b/>
        <sz val="9"/>
        <color rgb="FFFF0000"/>
        <rFont val="Arial"/>
        <family val="2"/>
      </rPr>
      <t xml:space="preserve">(Source Match 3)
</t>
    </r>
    <r>
      <rPr>
        <b/>
        <sz val="9"/>
        <color theme="1"/>
        <rFont val="Arial"/>
        <family val="2"/>
      </rPr>
      <t>Expense</t>
    </r>
  </si>
  <si>
    <r>
      <rPr>
        <b/>
        <sz val="9"/>
        <color rgb="FFFF0000"/>
        <rFont val="Arial"/>
        <family val="2"/>
      </rPr>
      <t xml:space="preserve">(Source Match 3)
</t>
    </r>
    <r>
      <rPr>
        <b/>
        <sz val="9"/>
        <color theme="1"/>
        <rFont val="Arial"/>
        <family val="2"/>
      </rPr>
      <t>Balance</t>
    </r>
  </si>
  <si>
    <r>
      <rPr>
        <b/>
        <sz val="9"/>
        <color rgb="FFFF0000"/>
        <rFont val="Arial"/>
        <family val="2"/>
      </rPr>
      <t xml:space="preserve">(Source Match 4)
</t>
    </r>
    <r>
      <rPr>
        <b/>
        <sz val="9"/>
        <color theme="1"/>
        <rFont val="Arial"/>
        <family val="2"/>
      </rPr>
      <t>Expense</t>
    </r>
  </si>
  <si>
    <r>
      <rPr>
        <b/>
        <sz val="9"/>
        <color rgb="FFFF0000"/>
        <rFont val="Arial"/>
        <family val="2"/>
      </rPr>
      <t xml:space="preserve">(Source Match 4)
</t>
    </r>
    <r>
      <rPr>
        <b/>
        <sz val="9"/>
        <color theme="1"/>
        <rFont val="Arial"/>
        <family val="2"/>
      </rPr>
      <t>Balance</t>
    </r>
  </si>
  <si>
    <t>E.g. Benefits/Stipend</t>
  </si>
  <si>
    <t>E.g. Personel Expenses - Other</t>
  </si>
  <si>
    <t>Subtotal Personnel</t>
  </si>
  <si>
    <t>NOTE: If you receive a number of small donations, you can lump them into a "Miscellaneous" source of match funding. However, we encourage you to track those small donations internally for fiduciary considerations and future fund-raising opportunities.</t>
  </si>
  <si>
    <t>Carryover
(if any)
Expenses</t>
  </si>
  <si>
    <t>NST Funding
Budget</t>
  </si>
  <si>
    <r>
      <t xml:space="preserve">(Source Match 1)
</t>
    </r>
    <r>
      <rPr>
        <b/>
        <sz val="9"/>
        <color theme="1"/>
        <rFont val="Arial"/>
        <family val="2"/>
      </rPr>
      <t>Budget</t>
    </r>
  </si>
  <si>
    <r>
      <rPr>
        <b/>
        <sz val="9"/>
        <color rgb="FFFF0000"/>
        <rFont val="Arial"/>
        <family val="2"/>
      </rPr>
      <t>(Source Match 3)</t>
    </r>
    <r>
      <rPr>
        <b/>
        <sz val="9"/>
        <rFont val="Arial"/>
        <family val="2"/>
      </rPr>
      <t xml:space="preserve">
Budget</t>
    </r>
  </si>
  <si>
    <r>
      <rPr>
        <b/>
        <sz val="9"/>
        <color rgb="FFFF0000"/>
        <rFont val="Arial"/>
        <family val="2"/>
      </rPr>
      <t xml:space="preserve">(Source Match 4)
</t>
    </r>
    <r>
      <rPr>
        <b/>
        <sz val="9"/>
        <color theme="1"/>
        <rFont val="Arial"/>
        <family val="2"/>
      </rPr>
      <t>Budget</t>
    </r>
  </si>
  <si>
    <r>
      <rPr>
        <b/>
        <sz val="9"/>
        <color rgb="FFFF0000"/>
        <rFont val="Arial"/>
        <family val="2"/>
      </rPr>
      <t>(Source Match 3)</t>
    </r>
    <r>
      <rPr>
        <b/>
        <sz val="9"/>
        <color theme="1"/>
        <rFont val="Arial"/>
        <family val="2"/>
      </rPr>
      <t xml:space="preserve">
Budget</t>
    </r>
  </si>
  <si>
    <t>Intentional Carryover</t>
  </si>
  <si>
    <t>E.g. Office Supplies/Paper</t>
  </si>
  <si>
    <t>E.g. Postage</t>
  </si>
  <si>
    <t>E.g. Copying</t>
  </si>
  <si>
    <t>Office/Supplies</t>
  </si>
  <si>
    <t>NOTE: The categories should match the ones on your budget; add additional categories if needed for unanticipated program expenses incurred after the budget was submitted.</t>
  </si>
  <si>
    <r>
      <rPr>
        <b/>
        <sz val="14"/>
        <rFont val="Arial"/>
        <family val="2"/>
      </rPr>
      <t xml:space="preserve">Budget and Actuals </t>
    </r>
    <r>
      <rPr>
        <b/>
        <sz val="9"/>
        <rFont val="Arial"/>
        <family val="2"/>
      </rPr>
      <t xml:space="preserve">               </t>
    </r>
  </si>
  <si>
    <t>Focus Areas/Initiatives</t>
  </si>
  <si>
    <t xml:space="preserve">    E.g. Hardware</t>
  </si>
  <si>
    <t>E.g. Website</t>
  </si>
  <si>
    <t>NOTE: If you are successful in finding more matching sources of funding, please use additional 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</si>
</sst>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sz val="8.5"/>
      <name val="Arial"/>
      <family val="2"/>
    </font>
    <font>
      <b/>
      <sz val="9"/>
      <color rgb="FFFF0000"/>
      <name val="Arial"/>
      <family val="2"/>
    </font>
    <font>
      <i/>
      <sz val="8"/>
      <color rgb="FFFF0000"/>
      <name val="Arial"/>
      <family val="2"/>
    </font>
    <font>
      <b/>
      <sz val="8.5"/>
      <color rgb="FFFF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rgb="FF7030A0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00A5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DEBD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EBE7F1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ED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BEE5"/>
        <bgColor indexed="64"/>
      </patternFill>
    </fill>
    <fill>
      <patternFill patternType="solid">
        <fgColor rgb="FFFFCE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9" tint="0.39997558519241921"/>
        <bgColor indexed="64"/>
      </patternFill>
    </fill>
  </fills>
  <borders count="1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4">
    <xf numFmtId="0" fontId="0" fillId="0" borderId="0" xfId="0"/>
    <xf numFmtId="49" fontId="0" fillId="0" borderId="1" xfId="0" applyNumberFormat="1" applyBorder="1" applyAlignment="1">
      <alignment horizontal="center"/>
    </xf>
    <xf numFmtId="0" fontId="0" fillId="0" borderId="0" xfId="0" applyFill="1"/>
    <xf numFmtId="49" fontId="5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wrapText="1" indent="1"/>
    </xf>
    <xf numFmtId="49" fontId="2" fillId="0" borderId="4" xfId="0" applyNumberFormat="1" applyFont="1" applyFill="1" applyBorder="1" applyAlignment="1">
      <alignment horizontal="left" wrapText="1" indent="1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wrapText="1" indent="3"/>
    </xf>
    <xf numFmtId="49" fontId="12" fillId="2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10" fillId="0" borderId="4" xfId="0" applyNumberFormat="1" applyFont="1" applyBorder="1" applyAlignment="1">
      <alignment horizontal="left" wrapText="1"/>
    </xf>
    <xf numFmtId="4" fontId="2" fillId="3" borderId="11" xfId="0" applyNumberFormat="1" applyFont="1" applyFill="1" applyBorder="1" applyAlignment="1">
      <alignment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wrapText="1" indent="1"/>
    </xf>
    <xf numFmtId="49" fontId="6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4" fontId="9" fillId="0" borderId="3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 wrapText="1"/>
    </xf>
    <xf numFmtId="4" fontId="2" fillId="0" borderId="19" xfId="0" applyNumberFormat="1" applyFont="1" applyFill="1" applyBorder="1" applyAlignment="1">
      <alignment wrapText="1"/>
    </xf>
    <xf numFmtId="4" fontId="10" fillId="2" borderId="21" xfId="0" applyNumberFormat="1" applyFont="1" applyFill="1" applyBorder="1" applyAlignment="1">
      <alignment wrapText="1"/>
    </xf>
    <xf numFmtId="49" fontId="10" fillId="0" borderId="4" xfId="0" applyNumberFormat="1" applyFont="1" applyBorder="1" applyAlignment="1">
      <alignment horizontal="left" wrapText="1" indent="1"/>
    </xf>
    <xf numFmtId="49" fontId="10" fillId="0" borderId="4" xfId="0" applyNumberFormat="1" applyFont="1" applyFill="1" applyBorder="1" applyAlignment="1">
      <alignment horizontal="left" wrapText="1"/>
    </xf>
    <xf numFmtId="4" fontId="2" fillId="4" borderId="4" xfId="0" applyNumberFormat="1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4" fontId="0" fillId="0" borderId="0" xfId="0" applyNumberFormat="1"/>
    <xf numFmtId="43" fontId="0" fillId="0" borderId="0" xfId="1" applyFont="1"/>
    <xf numFmtId="43" fontId="0" fillId="0" borderId="0" xfId="0" applyNumberFormat="1"/>
    <xf numFmtId="49" fontId="9" fillId="4" borderId="4" xfId="0" applyNumberFormat="1" applyFont="1" applyFill="1" applyBorder="1" applyAlignment="1">
      <alignment horizontal="right" wrapText="1"/>
    </xf>
    <xf numFmtId="49" fontId="10" fillId="4" borderId="3" xfId="0" applyNumberFormat="1" applyFont="1" applyFill="1" applyBorder="1" applyAlignment="1">
      <alignment horizontal="left" wrapText="1" indent="1"/>
    </xf>
    <xf numFmtId="0" fontId="10" fillId="4" borderId="4" xfId="0" applyFont="1" applyFill="1" applyBorder="1" applyAlignment="1"/>
    <xf numFmtId="4" fontId="3" fillId="2" borderId="24" xfId="0" applyNumberFormat="1" applyFont="1" applyFill="1" applyBorder="1" applyAlignment="1">
      <alignment horizontal="center" vertical="center" wrapText="1"/>
    </xf>
    <xf numFmtId="0" fontId="14" fillId="0" borderId="0" xfId="0" applyFont="1"/>
    <xf numFmtId="43" fontId="0" fillId="0" borderId="0" xfId="1" applyFont="1" applyFill="1"/>
    <xf numFmtId="49" fontId="11" fillId="4" borderId="25" xfId="0" applyNumberFormat="1" applyFont="1" applyFill="1" applyBorder="1" applyAlignment="1">
      <alignment horizontal="center" vertical="center" wrapText="1"/>
    </xf>
    <xf numFmtId="0" fontId="0" fillId="4" borderId="0" xfId="0" applyFill="1"/>
    <xf numFmtId="49" fontId="10" fillId="0" borderId="4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left" indent="1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/>
    </xf>
    <xf numFmtId="4" fontId="2" fillId="0" borderId="20" xfId="0" applyNumberFormat="1" applyFont="1" applyFill="1" applyBorder="1" applyAlignment="1">
      <alignment wrapText="1"/>
    </xf>
    <xf numFmtId="4" fontId="3" fillId="5" borderId="27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wrapText="1"/>
    </xf>
    <xf numFmtId="4" fontId="2" fillId="5" borderId="20" xfId="0" applyNumberFormat="1" applyFont="1" applyFill="1" applyBorder="1" applyAlignment="1">
      <alignment wrapText="1"/>
    </xf>
    <xf numFmtId="4" fontId="3" fillId="6" borderId="28" xfId="0" applyNumberFormat="1" applyFont="1" applyFill="1" applyBorder="1" applyAlignment="1">
      <alignment horizontal="center" vertical="center" wrapText="1"/>
    </xf>
    <xf numFmtId="4" fontId="2" fillId="6" borderId="11" xfId="0" applyNumberFormat="1" applyFont="1" applyFill="1" applyBorder="1" applyAlignment="1">
      <alignment wrapText="1"/>
    </xf>
    <xf numFmtId="4" fontId="2" fillId="6" borderId="29" xfId="0" applyNumberFormat="1" applyFont="1" applyFill="1" applyBorder="1" applyAlignment="1">
      <alignment wrapText="1"/>
    </xf>
    <xf numFmtId="4" fontId="2" fillId="0" borderId="30" xfId="0" applyNumberFormat="1" applyFont="1" applyFill="1" applyBorder="1" applyAlignment="1">
      <alignment wrapText="1"/>
    </xf>
    <xf numFmtId="49" fontId="2" fillId="4" borderId="4" xfId="0" applyNumberFormat="1" applyFont="1" applyFill="1" applyBorder="1" applyAlignment="1">
      <alignment horizontal="left" wrapText="1"/>
    </xf>
    <xf numFmtId="4" fontId="9" fillId="0" borderId="31" xfId="0" applyNumberFormat="1" applyFont="1" applyFill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49" fontId="6" fillId="0" borderId="32" xfId="0" applyNumberFormat="1" applyFont="1" applyFill="1" applyBorder="1" applyAlignment="1">
      <alignment wrapText="1"/>
    </xf>
    <xf numFmtId="4" fontId="9" fillId="0" borderId="33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7" borderId="9" xfId="0" applyNumberFormat="1" applyFont="1" applyFill="1" applyBorder="1" applyAlignment="1">
      <alignment wrapText="1"/>
    </xf>
    <xf numFmtId="4" fontId="2" fillId="7" borderId="11" xfId="0" applyNumberFormat="1" applyFont="1" applyFill="1" applyBorder="1" applyAlignment="1">
      <alignment wrapText="1"/>
    </xf>
    <xf numFmtId="49" fontId="9" fillId="7" borderId="4" xfId="0" applyNumberFormat="1" applyFont="1" applyFill="1" applyBorder="1" applyAlignment="1">
      <alignment wrapText="1"/>
    </xf>
    <xf numFmtId="4" fontId="8" fillId="7" borderId="3" xfId="0" applyNumberFormat="1" applyFont="1" applyFill="1" applyBorder="1" applyAlignment="1">
      <alignment wrapText="1"/>
    </xf>
    <xf numFmtId="4" fontId="2" fillId="7" borderId="12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wrapText="1"/>
    </xf>
    <xf numFmtId="4" fontId="8" fillId="8" borderId="36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4" fontId="2" fillId="0" borderId="12" xfId="0" applyNumberFormat="1" applyFont="1" applyFill="1" applyBorder="1" applyAlignment="1">
      <alignment wrapText="1"/>
    </xf>
    <xf numFmtId="4" fontId="2" fillId="3" borderId="37" xfId="0" applyNumberFormat="1" applyFont="1" applyFill="1" applyBorder="1" applyAlignment="1">
      <alignment wrapText="1"/>
    </xf>
    <xf numFmtId="4" fontId="8" fillId="3" borderId="6" xfId="0" applyNumberFormat="1" applyFont="1" applyFill="1" applyBorder="1" applyAlignment="1">
      <alignment wrapText="1"/>
    </xf>
    <xf numFmtId="4" fontId="8" fillId="0" borderId="3" xfId="0" applyNumberFormat="1" applyFont="1" applyFill="1" applyBorder="1" applyAlignment="1">
      <alignment wrapText="1"/>
    </xf>
    <xf numFmtId="49" fontId="9" fillId="7" borderId="3" xfId="0" applyNumberFormat="1" applyFont="1" applyFill="1" applyBorder="1" applyAlignment="1">
      <alignment horizontal="left" wrapText="1"/>
    </xf>
    <xf numFmtId="4" fontId="2" fillId="7" borderId="3" xfId="0" applyNumberFormat="1" applyFont="1" applyFill="1" applyBorder="1" applyAlignment="1">
      <alignment wrapText="1"/>
    </xf>
    <xf numFmtId="4" fontId="8" fillId="7" borderId="38" xfId="0" applyNumberFormat="1" applyFont="1" applyFill="1" applyBorder="1" applyAlignment="1">
      <alignment wrapText="1"/>
    </xf>
    <xf numFmtId="49" fontId="3" fillId="7" borderId="4" xfId="0" applyNumberFormat="1" applyFont="1" applyFill="1" applyBorder="1" applyAlignment="1">
      <alignment wrapText="1"/>
    </xf>
    <xf numFmtId="49" fontId="9" fillId="7" borderId="4" xfId="0" applyNumberFormat="1" applyFont="1" applyFill="1" applyBorder="1" applyAlignment="1">
      <alignment horizontal="left" wrapText="1"/>
    </xf>
    <xf numFmtId="4" fontId="2" fillId="7" borderId="4" xfId="0" applyNumberFormat="1" applyFont="1" applyFill="1" applyBorder="1" applyAlignment="1">
      <alignment wrapText="1"/>
    </xf>
    <xf numFmtId="4" fontId="8" fillId="0" borderId="39" xfId="0" applyNumberFormat="1" applyFont="1" applyFill="1" applyBorder="1" applyAlignment="1">
      <alignment wrapText="1"/>
    </xf>
    <xf numFmtId="4" fontId="8" fillId="5" borderId="5" xfId="0" applyNumberFormat="1" applyFont="1" applyFill="1" applyBorder="1" applyAlignment="1">
      <alignment wrapText="1"/>
    </xf>
    <xf numFmtId="4" fontId="8" fillId="5" borderId="40" xfId="0" applyNumberFormat="1" applyFont="1" applyFill="1" applyBorder="1" applyAlignment="1">
      <alignment wrapText="1"/>
    </xf>
    <xf numFmtId="4" fontId="8" fillId="6" borderId="6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2" fillId="0" borderId="41" xfId="0" applyNumberFormat="1" applyFont="1" applyFill="1" applyBorder="1" applyAlignment="1">
      <alignment wrapText="1"/>
    </xf>
    <xf numFmtId="4" fontId="2" fillId="0" borderId="29" xfId="0" applyNumberFormat="1" applyFont="1" applyFill="1" applyBorder="1" applyAlignment="1">
      <alignment wrapText="1"/>
    </xf>
    <xf numFmtId="4" fontId="10" fillId="2" borderId="42" xfId="0" applyNumberFormat="1" applyFont="1" applyFill="1" applyBorder="1" applyAlignment="1">
      <alignment wrapText="1"/>
    </xf>
    <xf numFmtId="4" fontId="8" fillId="2" borderId="43" xfId="0" applyNumberFormat="1" applyFont="1" applyFill="1" applyBorder="1" applyAlignment="1">
      <alignment wrapText="1"/>
    </xf>
    <xf numFmtId="4" fontId="10" fillId="7" borderId="21" xfId="0" applyNumberFormat="1" applyFont="1" applyFill="1" applyBorder="1" applyAlignment="1">
      <alignment wrapText="1"/>
    </xf>
    <xf numFmtId="4" fontId="10" fillId="0" borderId="21" xfId="0" applyNumberFormat="1" applyFont="1" applyFill="1" applyBorder="1" applyAlignment="1">
      <alignment wrapText="1"/>
    </xf>
    <xf numFmtId="4" fontId="8" fillId="2" borderId="44" xfId="0" applyNumberFormat="1" applyFont="1" applyFill="1" applyBorder="1" applyAlignment="1">
      <alignment wrapText="1"/>
    </xf>
    <xf numFmtId="4" fontId="8" fillId="0" borderId="8" xfId="0" applyNumberFormat="1" applyFont="1" applyFill="1" applyBorder="1" applyAlignment="1"/>
    <xf numFmtId="4" fontId="8" fillId="0" borderId="8" xfId="0" applyNumberFormat="1" applyFont="1" applyFill="1" applyBorder="1" applyAlignment="1">
      <alignment horizontal="left" indent="1"/>
    </xf>
    <xf numFmtId="4" fontId="8" fillId="4" borderId="8" xfId="0" applyNumberFormat="1" applyFont="1" applyFill="1" applyBorder="1" applyAlignment="1">
      <alignment horizontal="left" indent="1"/>
    </xf>
    <xf numFmtId="4" fontId="2" fillId="0" borderId="26" xfId="0" applyNumberFormat="1" applyFont="1" applyFill="1" applyBorder="1" applyAlignment="1">
      <alignment horizontal="left" wrapText="1" indent="1"/>
    </xf>
    <xf numFmtId="49" fontId="3" fillId="4" borderId="4" xfId="0" applyNumberFormat="1" applyFont="1" applyFill="1" applyBorder="1" applyAlignment="1">
      <alignment horizontal="right" wrapText="1"/>
    </xf>
    <xf numFmtId="49" fontId="9" fillId="4" borderId="45" xfId="0" applyNumberFormat="1" applyFont="1" applyFill="1" applyBorder="1" applyAlignment="1">
      <alignment horizontal="right" wrapText="1"/>
    </xf>
    <xf numFmtId="49" fontId="9" fillId="0" borderId="4" xfId="0" applyNumberFormat="1" applyFont="1" applyBorder="1" applyAlignment="1">
      <alignment horizontal="right" wrapText="1"/>
    </xf>
    <xf numFmtId="4" fontId="8" fillId="6" borderId="46" xfId="0" applyNumberFormat="1" applyFont="1" applyFill="1" applyBorder="1" applyAlignment="1">
      <alignment wrapText="1"/>
    </xf>
    <xf numFmtId="4" fontId="3" fillId="3" borderId="47" xfId="0" applyNumberFormat="1" applyFont="1" applyFill="1" applyBorder="1" applyAlignment="1">
      <alignment horizontal="center" wrapText="1"/>
    </xf>
    <xf numFmtId="4" fontId="3" fillId="9" borderId="27" xfId="0" applyNumberFormat="1" applyFont="1" applyFill="1" applyBorder="1" applyAlignment="1">
      <alignment horizontal="center" vertical="center" wrapText="1"/>
    </xf>
    <xf numFmtId="4" fontId="2" fillId="9" borderId="9" xfId="0" applyNumberFormat="1" applyFont="1" applyFill="1" applyBorder="1" applyAlignment="1">
      <alignment wrapText="1"/>
    </xf>
    <xf numFmtId="4" fontId="8" fillId="9" borderId="5" xfId="0" applyNumberFormat="1" applyFont="1" applyFill="1" applyBorder="1" applyAlignment="1">
      <alignment wrapText="1"/>
    </xf>
    <xf numFmtId="4" fontId="2" fillId="9" borderId="20" xfId="0" applyNumberFormat="1" applyFont="1" applyFill="1" applyBorder="1" applyAlignment="1">
      <alignment wrapText="1"/>
    </xf>
    <xf numFmtId="4" fontId="8" fillId="9" borderId="40" xfId="0" applyNumberFormat="1" applyFont="1" applyFill="1" applyBorder="1" applyAlignment="1">
      <alignment wrapText="1"/>
    </xf>
    <xf numFmtId="4" fontId="3" fillId="10" borderId="27" xfId="0" applyNumberFormat="1" applyFont="1" applyFill="1" applyBorder="1" applyAlignment="1">
      <alignment horizontal="center" vertical="center" wrapText="1"/>
    </xf>
    <xf numFmtId="4" fontId="2" fillId="10" borderId="12" xfId="0" applyNumberFormat="1" applyFont="1" applyFill="1" applyBorder="1" applyAlignment="1">
      <alignment wrapText="1"/>
    </xf>
    <xf numFmtId="4" fontId="8" fillId="10" borderId="13" xfId="0" applyNumberFormat="1" applyFont="1" applyFill="1" applyBorder="1" applyAlignment="1">
      <alignment wrapText="1"/>
    </xf>
    <xf numFmtId="4" fontId="2" fillId="10" borderId="20" xfId="0" applyNumberFormat="1" applyFont="1" applyFill="1" applyBorder="1" applyAlignment="1">
      <alignment wrapText="1"/>
    </xf>
    <xf numFmtId="4" fontId="2" fillId="10" borderId="9" xfId="0" applyNumberFormat="1" applyFont="1" applyFill="1" applyBorder="1" applyAlignment="1">
      <alignment wrapText="1"/>
    </xf>
    <xf numFmtId="4" fontId="8" fillId="10" borderId="40" xfId="0" applyNumberFormat="1" applyFont="1" applyFill="1" applyBorder="1" applyAlignment="1">
      <alignment wrapText="1"/>
    </xf>
    <xf numFmtId="4" fontId="3" fillId="8" borderId="48" xfId="0" applyNumberFormat="1" applyFont="1" applyFill="1" applyBorder="1" applyAlignment="1">
      <alignment horizontal="center" vertical="center" wrapText="1"/>
    </xf>
    <xf numFmtId="4" fontId="2" fillId="8" borderId="10" xfId="0" applyNumberFormat="1" applyFont="1" applyFill="1" applyBorder="1" applyAlignment="1">
      <alignment wrapText="1"/>
    </xf>
    <xf numFmtId="4" fontId="2" fillId="8" borderId="41" xfId="0" applyNumberFormat="1" applyFont="1" applyFill="1" applyBorder="1" applyAlignment="1">
      <alignment wrapText="1"/>
    </xf>
    <xf numFmtId="4" fontId="8" fillId="8" borderId="49" xfId="0" applyNumberFormat="1" applyFont="1" applyFill="1" applyBorder="1" applyAlignment="1">
      <alignment wrapText="1"/>
    </xf>
    <xf numFmtId="4" fontId="3" fillId="11" borderId="50" xfId="0" applyNumberFormat="1" applyFont="1" applyFill="1" applyBorder="1" applyAlignment="1">
      <alignment horizontal="center" vertical="center" wrapText="1"/>
    </xf>
    <xf numFmtId="4" fontId="2" fillId="11" borderId="51" xfId="0" applyNumberFormat="1" applyFont="1" applyFill="1" applyBorder="1" applyAlignment="1">
      <alignment wrapText="1"/>
    </xf>
    <xf numFmtId="4" fontId="8" fillId="11" borderId="38" xfId="0" applyNumberFormat="1" applyFont="1" applyFill="1" applyBorder="1" applyAlignment="1">
      <alignment wrapText="1"/>
    </xf>
    <xf numFmtId="4" fontId="2" fillId="11" borderId="39" xfId="0" applyNumberFormat="1" applyFont="1" applyFill="1" applyBorder="1" applyAlignment="1">
      <alignment wrapText="1"/>
    </xf>
    <xf numFmtId="4" fontId="2" fillId="11" borderId="38" xfId="0" applyNumberFormat="1" applyFont="1" applyFill="1" applyBorder="1" applyAlignment="1">
      <alignment wrapText="1"/>
    </xf>
    <xf numFmtId="4" fontId="8" fillId="11" borderId="39" xfId="0" applyNumberFormat="1" applyFont="1" applyFill="1" applyBorder="1" applyAlignment="1">
      <alignment wrapText="1"/>
    </xf>
    <xf numFmtId="4" fontId="8" fillId="11" borderId="52" xfId="0" applyNumberFormat="1" applyFont="1" applyFill="1" applyBorder="1" applyAlignment="1">
      <alignment wrapText="1"/>
    </xf>
    <xf numFmtId="4" fontId="10" fillId="0" borderId="42" xfId="0" applyNumberFormat="1" applyFont="1" applyFill="1" applyBorder="1" applyAlignment="1">
      <alignment wrapText="1"/>
    </xf>
    <xf numFmtId="49" fontId="10" fillId="0" borderId="0" xfId="0" applyNumberFormat="1" applyFont="1" applyBorder="1" applyAlignment="1">
      <alignment wrapText="1"/>
    </xf>
    <xf numFmtId="43" fontId="0" fillId="0" borderId="0" xfId="1" applyFont="1" applyBorder="1"/>
    <xf numFmtId="10" fontId="0" fillId="0" borderId="0" xfId="0" applyNumberFormat="1" applyBorder="1"/>
    <xf numFmtId="43" fontId="0" fillId="0" borderId="0" xfId="0" applyNumberFormat="1" applyBorder="1"/>
    <xf numFmtId="4" fontId="2" fillId="0" borderId="53" xfId="0" applyNumberFormat="1" applyFont="1" applyFill="1" applyBorder="1" applyAlignment="1">
      <alignment wrapText="1"/>
    </xf>
    <xf numFmtId="4" fontId="2" fillId="11" borderId="54" xfId="0" applyNumberFormat="1" applyFont="1" applyFill="1" applyBorder="1" applyAlignment="1">
      <alignment wrapText="1"/>
    </xf>
    <xf numFmtId="4" fontId="2" fillId="5" borderId="35" xfId="0" applyNumberFormat="1" applyFont="1" applyFill="1" applyBorder="1" applyAlignment="1">
      <alignment wrapText="1"/>
    </xf>
    <xf numFmtId="4" fontId="2" fillId="10" borderId="55" xfId="0" applyNumberFormat="1" applyFont="1" applyFill="1" applyBorder="1" applyAlignment="1">
      <alignment wrapText="1"/>
    </xf>
    <xf numFmtId="4" fontId="2" fillId="8" borderId="56" xfId="0" applyNumberFormat="1" applyFont="1" applyFill="1" applyBorder="1" applyAlignment="1">
      <alignment wrapText="1"/>
    </xf>
    <xf numFmtId="4" fontId="2" fillId="9" borderId="35" xfId="0" applyNumberFormat="1" applyFont="1" applyFill="1" applyBorder="1" applyAlignment="1">
      <alignment wrapText="1"/>
    </xf>
    <xf numFmtId="4" fontId="2" fillId="6" borderId="57" xfId="0" applyNumberFormat="1" applyFont="1" applyFill="1" applyBorder="1" applyAlignment="1">
      <alignment wrapText="1"/>
    </xf>
    <xf numFmtId="4" fontId="10" fillId="2" borderId="58" xfId="0" applyNumberFormat="1" applyFont="1" applyFill="1" applyBorder="1" applyAlignment="1">
      <alignment wrapText="1"/>
    </xf>
    <xf numFmtId="4" fontId="2" fillId="3" borderId="59" xfId="0" applyNumberFormat="1" applyFont="1" applyFill="1" applyBorder="1" applyAlignment="1">
      <alignment wrapText="1"/>
    </xf>
    <xf numFmtId="4" fontId="2" fillId="10" borderId="35" xfId="0" applyNumberFormat="1" applyFont="1" applyFill="1" applyBorder="1" applyAlignment="1">
      <alignment wrapText="1"/>
    </xf>
    <xf numFmtId="4" fontId="8" fillId="2" borderId="42" xfId="0" applyNumberFormat="1" applyFont="1" applyFill="1" applyBorder="1" applyAlignment="1">
      <alignment wrapText="1"/>
    </xf>
    <xf numFmtId="9" fontId="0" fillId="0" borderId="0" xfId="1" applyNumberFormat="1" applyFont="1"/>
    <xf numFmtId="49" fontId="7" fillId="0" borderId="25" xfId="0" applyNumberFormat="1" applyFont="1" applyFill="1" applyBorder="1" applyAlignment="1">
      <alignment horizontal="center" vertical="center" wrapText="1"/>
    </xf>
    <xf numFmtId="4" fontId="2" fillId="6" borderId="35" xfId="0" applyNumberFormat="1" applyFont="1" applyFill="1" applyBorder="1" applyAlignment="1">
      <alignment wrapText="1"/>
    </xf>
    <xf numFmtId="4" fontId="3" fillId="12" borderId="27" xfId="0" applyNumberFormat="1" applyFont="1" applyFill="1" applyBorder="1" applyAlignment="1">
      <alignment horizontal="center" vertical="center" wrapText="1"/>
    </xf>
    <xf numFmtId="4" fontId="2" fillId="12" borderId="11" xfId="0" applyNumberFormat="1" applyFont="1" applyFill="1" applyBorder="1" applyAlignment="1">
      <alignment wrapText="1"/>
    </xf>
    <xf numFmtId="4" fontId="8" fillId="3" borderId="11" xfId="0" applyNumberFormat="1" applyFont="1" applyFill="1" applyBorder="1" applyAlignment="1">
      <alignment wrapText="1"/>
    </xf>
    <xf numFmtId="4" fontId="2" fillId="3" borderId="6" xfId="0" applyNumberFormat="1" applyFont="1" applyFill="1" applyBorder="1" applyAlignment="1">
      <alignment wrapText="1"/>
    </xf>
    <xf numFmtId="4" fontId="2" fillId="12" borderId="6" xfId="0" applyNumberFormat="1" applyFont="1" applyFill="1" applyBorder="1" applyAlignment="1">
      <alignment wrapText="1"/>
    </xf>
    <xf numFmtId="4" fontId="2" fillId="12" borderId="57" xfId="0" applyNumberFormat="1" applyFont="1" applyFill="1" applyBorder="1" applyAlignment="1">
      <alignment wrapText="1"/>
    </xf>
    <xf numFmtId="4" fontId="8" fillId="12" borderId="6" xfId="0" applyNumberFormat="1" applyFont="1" applyFill="1" applyBorder="1" applyAlignment="1">
      <alignment wrapText="1"/>
    </xf>
    <xf numFmtId="4" fontId="8" fillId="13" borderId="6" xfId="0" applyNumberFormat="1" applyFont="1" applyFill="1" applyBorder="1" applyAlignment="1">
      <alignment wrapText="1"/>
    </xf>
    <xf numFmtId="4" fontId="3" fillId="13" borderId="60" xfId="0" applyNumberFormat="1" applyFont="1" applyFill="1" applyBorder="1" applyAlignment="1">
      <alignment horizontal="center" vertical="center" wrapText="1"/>
    </xf>
    <xf numFmtId="4" fontId="2" fillId="13" borderId="11" xfId="0" applyNumberFormat="1" applyFont="1" applyFill="1" applyBorder="1" applyAlignment="1">
      <alignment wrapText="1"/>
    </xf>
    <xf numFmtId="4" fontId="2" fillId="13" borderId="6" xfId="0" applyNumberFormat="1" applyFont="1" applyFill="1" applyBorder="1" applyAlignment="1">
      <alignment wrapText="1"/>
    </xf>
    <xf numFmtId="4" fontId="2" fillId="13" borderId="61" xfId="0" applyNumberFormat="1" applyFont="1" applyFill="1" applyBorder="1" applyAlignment="1">
      <alignment wrapText="1"/>
    </xf>
    <xf numFmtId="4" fontId="2" fillId="12" borderId="29" xfId="0" applyNumberFormat="1" applyFont="1" applyFill="1" applyBorder="1" applyAlignment="1">
      <alignment wrapText="1"/>
    </xf>
    <xf numFmtId="4" fontId="2" fillId="13" borderId="30" xfId="0" applyNumberFormat="1" applyFont="1" applyFill="1" applyBorder="1" applyAlignment="1">
      <alignment wrapText="1"/>
    </xf>
    <xf numFmtId="4" fontId="8" fillId="12" borderId="46" xfId="0" applyNumberFormat="1" applyFont="1" applyFill="1" applyBorder="1" applyAlignment="1">
      <alignment wrapText="1"/>
    </xf>
    <xf numFmtId="4" fontId="8" fillId="13" borderId="62" xfId="0" applyNumberFormat="1" applyFont="1" applyFill="1" applyBorder="1" applyAlignment="1">
      <alignment wrapText="1"/>
    </xf>
    <xf numFmtId="4" fontId="8" fillId="0" borderId="38" xfId="0" applyNumberFormat="1" applyFont="1" applyFill="1" applyBorder="1" applyAlignment="1">
      <alignment wrapText="1"/>
    </xf>
    <xf numFmtId="49" fontId="8" fillId="4" borderId="4" xfId="0" applyNumberFormat="1" applyFont="1" applyFill="1" applyBorder="1" applyAlignment="1">
      <alignment horizontal="right" wrapText="1"/>
    </xf>
    <xf numFmtId="4" fontId="2" fillId="3" borderId="57" xfId="0" applyNumberFormat="1" applyFont="1" applyFill="1" applyBorder="1" applyAlignment="1">
      <alignment wrapText="1"/>
    </xf>
    <xf numFmtId="4" fontId="2" fillId="13" borderId="57" xfId="0" applyNumberFormat="1" applyFont="1" applyFill="1" applyBorder="1" applyAlignment="1">
      <alignment wrapText="1"/>
    </xf>
    <xf numFmtId="0" fontId="4" fillId="0" borderId="14" xfId="0" applyFont="1" applyBorder="1" applyAlignment="1"/>
    <xf numFmtId="4" fontId="2" fillId="2" borderId="21" xfId="0" applyNumberFormat="1" applyFont="1" applyFill="1" applyBorder="1" applyAlignment="1">
      <alignment wrapText="1"/>
    </xf>
    <xf numFmtId="0" fontId="0" fillId="0" borderId="0" xfId="0" applyFill="1" applyBorder="1"/>
    <xf numFmtId="9" fontId="0" fillId="0" borderId="0" xfId="0" applyNumberFormat="1" applyBorder="1"/>
    <xf numFmtId="0" fontId="0" fillId="0" borderId="69" xfId="0" applyBorder="1"/>
    <xf numFmtId="0" fontId="0" fillId="0" borderId="70" xfId="0" applyBorder="1"/>
    <xf numFmtId="0" fontId="0" fillId="0" borderId="72" xfId="0" applyBorder="1"/>
    <xf numFmtId="0" fontId="0" fillId="0" borderId="73" xfId="0" applyBorder="1"/>
    <xf numFmtId="0" fontId="20" fillId="0" borderId="0" xfId="0" applyFont="1"/>
    <xf numFmtId="0" fontId="0" fillId="0" borderId="76" xfId="0" applyBorder="1"/>
    <xf numFmtId="0" fontId="0" fillId="0" borderId="74" xfId="0" applyBorder="1"/>
    <xf numFmtId="0" fontId="0" fillId="0" borderId="77" xfId="0" applyBorder="1"/>
    <xf numFmtId="49" fontId="0" fillId="0" borderId="68" xfId="0" applyNumberFormat="1" applyBorder="1"/>
    <xf numFmtId="0" fontId="13" fillId="0" borderId="78" xfId="0" applyFont="1" applyBorder="1"/>
    <xf numFmtId="0" fontId="13" fillId="0" borderId="0" xfId="0" applyFont="1"/>
    <xf numFmtId="49" fontId="8" fillId="0" borderId="4" xfId="0" applyNumberFormat="1" applyFont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wrapText="1"/>
    </xf>
    <xf numFmtId="49" fontId="19" fillId="0" borderId="4" xfId="0" applyNumberFormat="1" applyFont="1" applyFill="1" applyBorder="1" applyAlignment="1">
      <alignment horizontal="left" wrapText="1" indent="1"/>
    </xf>
    <xf numFmtId="49" fontId="19" fillId="0" borderId="19" xfId="0" applyNumberFormat="1" applyFont="1" applyFill="1" applyBorder="1" applyAlignment="1">
      <alignment horizontal="left" wrapText="1" indent="1"/>
    </xf>
    <xf numFmtId="4" fontId="2" fillId="7" borderId="79" xfId="0" applyNumberFormat="1" applyFont="1" applyFill="1" applyBorder="1" applyAlignment="1">
      <alignment wrapText="1"/>
    </xf>
    <xf numFmtId="4" fontId="13" fillId="7" borderId="80" xfId="0" applyNumberFormat="1" applyFont="1" applyFill="1" applyBorder="1" applyAlignment="1">
      <alignment horizontal="right" wrapText="1"/>
    </xf>
    <xf numFmtId="4" fontId="2" fillId="7" borderId="75" xfId="0" applyNumberFormat="1" applyFont="1" applyFill="1" applyBorder="1" applyAlignment="1">
      <alignment wrapText="1"/>
    </xf>
    <xf numFmtId="49" fontId="11" fillId="18" borderId="86" xfId="0" applyNumberFormat="1" applyFont="1" applyFill="1" applyBorder="1" applyAlignment="1">
      <alignment horizontal="center" vertical="center" wrapText="1"/>
    </xf>
    <xf numFmtId="43" fontId="13" fillId="18" borderId="81" xfId="1" applyFont="1" applyFill="1" applyBorder="1" applyAlignment="1">
      <alignment wrapText="1"/>
    </xf>
    <xf numFmtId="43" fontId="13" fillId="18" borderId="87" xfId="1" applyFont="1" applyFill="1" applyBorder="1" applyAlignment="1">
      <alignment wrapText="1"/>
    </xf>
    <xf numFmtId="4" fontId="13" fillId="18" borderId="81" xfId="0" applyNumberFormat="1" applyFont="1" applyFill="1" applyBorder="1" applyAlignment="1">
      <alignment horizontal="right" wrapText="1"/>
    </xf>
    <xf numFmtId="4" fontId="13" fillId="18" borderId="87" xfId="0" applyNumberFormat="1" applyFont="1" applyFill="1" applyBorder="1" applyAlignment="1">
      <alignment horizontal="right" wrapText="1"/>
    </xf>
    <xf numFmtId="43" fontId="13" fillId="18" borderId="89" xfId="1" applyFont="1" applyFill="1" applyBorder="1" applyAlignment="1">
      <alignment wrapText="1"/>
    </xf>
    <xf numFmtId="0" fontId="11" fillId="0" borderId="23" xfId="0" applyFont="1" applyFill="1" applyBorder="1" applyAlignment="1">
      <alignment horizontal="right"/>
    </xf>
    <xf numFmtId="43" fontId="11" fillId="18" borderId="26" xfId="1" applyFont="1" applyFill="1" applyBorder="1" applyAlignment="1">
      <alignment wrapText="1"/>
    </xf>
    <xf numFmtId="0" fontId="16" fillId="0" borderId="92" xfId="0" applyFont="1" applyFill="1" applyBorder="1" applyAlignment="1"/>
    <xf numFmtId="4" fontId="13" fillId="18" borderId="95" xfId="0" applyNumberFormat="1" applyFont="1" applyFill="1" applyBorder="1" applyAlignment="1">
      <alignment horizontal="right" wrapText="1"/>
    </xf>
    <xf numFmtId="49" fontId="22" fillId="0" borderId="4" xfId="0" applyNumberFormat="1" applyFont="1" applyFill="1" applyBorder="1" applyAlignment="1">
      <alignment horizontal="left" wrapText="1" indent="1"/>
    </xf>
    <xf numFmtId="49" fontId="22" fillId="0" borderId="4" xfId="0" applyNumberFormat="1" applyFont="1" applyFill="1" applyBorder="1" applyAlignment="1">
      <alignment horizontal="left" wrapText="1" indent="2"/>
    </xf>
    <xf numFmtId="49" fontId="8" fillId="0" borderId="4" xfId="0" applyNumberFormat="1" applyFont="1" applyFill="1" applyBorder="1" applyAlignment="1">
      <alignment horizontal="left" wrapText="1"/>
    </xf>
    <xf numFmtId="49" fontId="22" fillId="0" borderId="4" xfId="0" applyNumberFormat="1" applyFont="1" applyBorder="1" applyAlignment="1">
      <alignment horizontal="left" wrapText="1"/>
    </xf>
    <xf numFmtId="49" fontId="22" fillId="0" borderId="4" xfId="0" applyNumberFormat="1" applyFont="1" applyBorder="1" applyAlignment="1">
      <alignment horizontal="left" wrapText="1" indent="1"/>
    </xf>
    <xf numFmtId="49" fontId="22" fillId="0" borderId="19" xfId="0" applyNumberFormat="1" applyFont="1" applyFill="1" applyBorder="1" applyAlignment="1">
      <alignment horizontal="left" wrapText="1" indent="1"/>
    </xf>
    <xf numFmtId="49" fontId="22" fillId="0" borderId="19" xfId="0" applyNumberFormat="1" applyFont="1" applyFill="1" applyBorder="1" applyAlignment="1">
      <alignment horizontal="left" wrapText="1" indent="2"/>
    </xf>
    <xf numFmtId="49" fontId="8" fillId="0" borderId="19" xfId="0" applyNumberFormat="1" applyFont="1" applyFill="1" applyBorder="1" applyAlignment="1">
      <alignment horizontal="left" wrapText="1"/>
    </xf>
    <xf numFmtId="49" fontId="3" fillId="16" borderId="65" xfId="0" applyNumberFormat="1" applyFont="1" applyFill="1" applyBorder="1" applyAlignment="1">
      <alignment horizontal="center" vertical="center" wrapText="1"/>
    </xf>
    <xf numFmtId="43" fontId="2" fillId="16" borderId="9" xfId="1" applyFont="1" applyFill="1" applyBorder="1" applyAlignment="1">
      <alignment wrapText="1"/>
    </xf>
    <xf numFmtId="43" fontId="2" fillId="16" borderId="22" xfId="1" applyFont="1" applyFill="1" applyBorder="1" applyAlignment="1">
      <alignment wrapText="1"/>
    </xf>
    <xf numFmtId="43" fontId="2" fillId="16" borderId="5" xfId="1" applyFont="1" applyFill="1" applyBorder="1" applyAlignment="1">
      <alignment wrapText="1"/>
    </xf>
    <xf numFmtId="4" fontId="2" fillId="16" borderId="9" xfId="0" applyNumberFormat="1" applyFont="1" applyFill="1" applyBorder="1" applyAlignment="1">
      <alignment wrapText="1"/>
    </xf>
    <xf numFmtId="4" fontId="2" fillId="16" borderId="22" xfId="0" applyNumberFormat="1" applyFont="1" applyFill="1" applyBorder="1" applyAlignment="1">
      <alignment wrapText="1"/>
    </xf>
    <xf numFmtId="4" fontId="8" fillId="16" borderId="40" xfId="0" applyNumberFormat="1" applyFont="1" applyFill="1" applyBorder="1" applyAlignment="1">
      <alignment wrapText="1"/>
    </xf>
    <xf numFmtId="43" fontId="16" fillId="16" borderId="93" xfId="1" applyFont="1" applyFill="1" applyBorder="1" applyAlignment="1">
      <alignment wrapText="1"/>
    </xf>
    <xf numFmtId="43" fontId="11" fillId="16" borderId="90" xfId="1" applyFont="1" applyFill="1" applyBorder="1" applyAlignment="1">
      <alignment wrapText="1"/>
    </xf>
    <xf numFmtId="49" fontId="3" fillId="19" borderId="83" xfId="0" applyNumberFormat="1" applyFont="1" applyFill="1" applyBorder="1" applyAlignment="1">
      <alignment horizontal="center" vertical="center" wrapText="1"/>
    </xf>
    <xf numFmtId="43" fontId="2" fillId="19" borderId="84" xfId="1" applyFont="1" applyFill="1" applyBorder="1" applyAlignment="1">
      <alignment wrapText="1"/>
    </xf>
    <xf numFmtId="43" fontId="2" fillId="19" borderId="85" xfId="1" applyFont="1" applyFill="1" applyBorder="1" applyAlignment="1">
      <alignment wrapText="1"/>
    </xf>
    <xf numFmtId="43" fontId="8" fillId="19" borderId="62" xfId="1" applyFont="1" applyFill="1" applyBorder="1" applyAlignment="1">
      <alignment wrapText="1"/>
    </xf>
    <xf numFmtId="43" fontId="16" fillId="19" borderId="94" xfId="1" applyFont="1" applyFill="1" applyBorder="1" applyAlignment="1">
      <alignment wrapText="1"/>
    </xf>
    <xf numFmtId="4" fontId="11" fillId="19" borderId="91" xfId="0" applyNumberFormat="1" applyFont="1" applyFill="1" applyBorder="1" applyAlignment="1">
      <alignment wrapText="1"/>
    </xf>
    <xf numFmtId="49" fontId="3" fillId="15" borderId="102" xfId="0" applyNumberFormat="1" applyFont="1" applyFill="1" applyBorder="1" applyAlignment="1">
      <alignment horizontal="center" vertical="center" wrapText="1"/>
    </xf>
    <xf numFmtId="4" fontId="2" fillId="7" borderId="103" xfId="0" applyNumberFormat="1" applyFont="1" applyFill="1" applyBorder="1" applyAlignment="1">
      <alignment wrapText="1"/>
    </xf>
    <xf numFmtId="43" fontId="2" fillId="15" borderId="104" xfId="1" applyFont="1" applyFill="1" applyBorder="1" applyAlignment="1">
      <alignment wrapText="1"/>
    </xf>
    <xf numFmtId="43" fontId="2" fillId="15" borderId="105" xfId="1" applyFont="1" applyFill="1" applyBorder="1" applyAlignment="1">
      <alignment wrapText="1"/>
    </xf>
    <xf numFmtId="4" fontId="2" fillId="15" borderId="104" xfId="0" applyNumberFormat="1" applyFont="1" applyFill="1" applyBorder="1" applyAlignment="1">
      <alignment wrapText="1"/>
    </xf>
    <xf numFmtId="4" fontId="2" fillId="15" borderId="105" xfId="0" applyNumberFormat="1" applyFont="1" applyFill="1" applyBorder="1" applyAlignment="1">
      <alignment wrapText="1"/>
    </xf>
    <xf numFmtId="4" fontId="8" fillId="15" borderId="107" xfId="0" applyNumberFormat="1" applyFont="1" applyFill="1" applyBorder="1" applyAlignment="1">
      <alignment wrapText="1"/>
    </xf>
    <xf numFmtId="4" fontId="16" fillId="15" borderId="108" xfId="0" applyNumberFormat="1" applyFont="1" applyFill="1" applyBorder="1" applyAlignment="1">
      <alignment wrapText="1"/>
    </xf>
    <xf numFmtId="43" fontId="11" fillId="15" borderId="109" xfId="1" applyFont="1" applyFill="1" applyBorder="1" applyAlignment="1">
      <alignment wrapText="1"/>
    </xf>
    <xf numFmtId="43" fontId="2" fillId="15" borderId="82" xfId="1" applyFont="1" applyFill="1" applyBorder="1" applyAlignment="1">
      <alignment wrapText="1"/>
    </xf>
    <xf numFmtId="43" fontId="2" fillId="15" borderId="97" xfId="1" applyFont="1" applyFill="1" applyBorder="1" applyAlignment="1">
      <alignment wrapText="1"/>
    </xf>
    <xf numFmtId="4" fontId="2" fillId="15" borderId="98" xfId="0" applyNumberFormat="1" applyFont="1" applyFill="1" applyBorder="1" applyAlignment="1">
      <alignment wrapText="1"/>
    </xf>
    <xf numFmtId="4" fontId="2" fillId="15" borderId="82" xfId="0" applyNumberFormat="1" applyFont="1" applyFill="1" applyBorder="1" applyAlignment="1">
      <alignment wrapText="1"/>
    </xf>
    <xf numFmtId="4" fontId="2" fillId="15" borderId="97" xfId="0" applyNumberFormat="1" applyFont="1" applyFill="1" applyBorder="1" applyAlignment="1">
      <alignment wrapText="1"/>
    </xf>
    <xf numFmtId="4" fontId="8" fillId="15" borderId="99" xfId="0" applyNumberFormat="1" applyFont="1" applyFill="1" applyBorder="1" applyAlignment="1">
      <alignment wrapText="1"/>
    </xf>
    <xf numFmtId="4" fontId="16" fillId="15" borderId="100" xfId="0" applyNumberFormat="1" applyFont="1" applyFill="1" applyBorder="1" applyAlignment="1">
      <alignment wrapText="1"/>
    </xf>
    <xf numFmtId="43" fontId="11" fillId="15" borderId="101" xfId="1" applyFont="1" applyFill="1" applyBorder="1" applyAlignment="1">
      <alignment wrapText="1"/>
    </xf>
    <xf numFmtId="49" fontId="3" fillId="16" borderId="110" xfId="0" applyNumberFormat="1" applyFont="1" applyFill="1" applyBorder="1" applyAlignment="1">
      <alignment horizontal="center" vertical="center" wrapText="1"/>
    </xf>
    <xf numFmtId="4" fontId="2" fillId="16" borderId="5" xfId="0" applyNumberFormat="1" applyFont="1" applyFill="1" applyBorder="1" applyAlignment="1">
      <alignment wrapText="1"/>
    </xf>
    <xf numFmtId="4" fontId="16" fillId="16" borderId="93" xfId="0" applyNumberFormat="1" applyFont="1" applyFill="1" applyBorder="1" applyAlignment="1">
      <alignment wrapText="1"/>
    </xf>
    <xf numFmtId="49" fontId="3" fillId="17" borderId="102" xfId="0" applyNumberFormat="1" applyFont="1" applyFill="1" applyBorder="1" applyAlignment="1">
      <alignment horizontal="center" vertical="center" wrapText="1"/>
    </xf>
    <xf numFmtId="4" fontId="2" fillId="7" borderId="103" xfId="0" applyNumberFormat="1" applyFont="1" applyFill="1" applyBorder="1" applyAlignment="1">
      <alignment horizontal="right" wrapText="1"/>
    </xf>
    <xf numFmtId="43" fontId="2" fillId="17" borderId="104" xfId="1" applyFont="1" applyFill="1" applyBorder="1" applyAlignment="1">
      <alignment wrapText="1"/>
    </xf>
    <xf numFmtId="43" fontId="2" fillId="17" borderId="105" xfId="1" applyFont="1" applyFill="1" applyBorder="1" applyAlignment="1">
      <alignment wrapText="1"/>
    </xf>
    <xf numFmtId="43" fontId="2" fillId="17" borderId="106" xfId="1" applyFont="1" applyFill="1" applyBorder="1" applyAlignment="1">
      <alignment wrapText="1"/>
    </xf>
    <xf numFmtId="4" fontId="2" fillId="17" borderId="104" xfId="0" applyNumberFormat="1" applyFont="1" applyFill="1" applyBorder="1" applyAlignment="1">
      <alignment wrapText="1"/>
    </xf>
    <xf numFmtId="4" fontId="2" fillId="17" borderId="105" xfId="0" applyNumberFormat="1" applyFont="1" applyFill="1" applyBorder="1" applyAlignment="1">
      <alignment wrapText="1"/>
    </xf>
    <xf numFmtId="4" fontId="8" fillId="17" borderId="107" xfId="0" applyNumberFormat="1" applyFont="1" applyFill="1" applyBorder="1" applyAlignment="1">
      <alignment wrapText="1"/>
    </xf>
    <xf numFmtId="4" fontId="16" fillId="17" borderId="108" xfId="0" applyNumberFormat="1" applyFont="1" applyFill="1" applyBorder="1" applyAlignment="1">
      <alignment wrapText="1"/>
    </xf>
    <xf numFmtId="4" fontId="11" fillId="17" borderId="109" xfId="0" applyNumberFormat="1" applyFont="1" applyFill="1" applyBorder="1" applyAlignment="1">
      <alignment wrapText="1"/>
    </xf>
    <xf numFmtId="49" fontId="3" fillId="17" borderId="96" xfId="0" applyNumberFormat="1" applyFont="1" applyFill="1" applyBorder="1" applyAlignment="1">
      <alignment horizontal="center" vertical="center" wrapText="1"/>
    </xf>
    <xf numFmtId="4" fontId="2" fillId="7" borderId="75" xfId="0" applyNumberFormat="1" applyFont="1" applyFill="1" applyBorder="1" applyAlignment="1">
      <alignment horizontal="right" wrapText="1"/>
    </xf>
    <xf numFmtId="43" fontId="2" fillId="17" borderId="82" xfId="1" applyFont="1" applyFill="1" applyBorder="1" applyAlignment="1">
      <alignment wrapText="1"/>
    </xf>
    <xf numFmtId="43" fontId="2" fillId="17" borderId="97" xfId="1" applyFont="1" applyFill="1" applyBorder="1" applyAlignment="1">
      <alignment wrapText="1"/>
    </xf>
    <xf numFmtId="43" fontId="2" fillId="17" borderId="98" xfId="1" applyFont="1" applyFill="1" applyBorder="1" applyAlignment="1">
      <alignment wrapText="1"/>
    </xf>
    <xf numFmtId="4" fontId="2" fillId="17" borderId="82" xfId="0" applyNumberFormat="1" applyFont="1" applyFill="1" applyBorder="1" applyAlignment="1">
      <alignment wrapText="1"/>
    </xf>
    <xf numFmtId="4" fontId="2" fillId="17" borderId="97" xfId="0" applyNumberFormat="1" applyFont="1" applyFill="1" applyBorder="1" applyAlignment="1">
      <alignment wrapText="1"/>
    </xf>
    <xf numFmtId="4" fontId="8" fillId="17" borderId="99" xfId="0" applyNumberFormat="1" applyFont="1" applyFill="1" applyBorder="1" applyAlignment="1">
      <alignment wrapText="1"/>
    </xf>
    <xf numFmtId="4" fontId="16" fillId="17" borderId="100" xfId="0" applyNumberFormat="1" applyFont="1" applyFill="1" applyBorder="1" applyAlignment="1">
      <alignment wrapText="1"/>
    </xf>
    <xf numFmtId="4" fontId="11" fillId="17" borderId="101" xfId="0" applyNumberFormat="1" applyFont="1" applyFill="1" applyBorder="1" applyAlignment="1">
      <alignment wrapText="1"/>
    </xf>
    <xf numFmtId="4" fontId="2" fillId="7" borderId="79" xfId="0" applyNumberFormat="1" applyFont="1" applyFill="1" applyBorder="1" applyAlignment="1">
      <alignment horizontal="right" wrapText="1"/>
    </xf>
    <xf numFmtId="4" fontId="11" fillId="16" borderId="90" xfId="0" applyNumberFormat="1" applyFont="1" applyFill="1" applyBorder="1" applyAlignment="1">
      <alignment wrapText="1"/>
    </xf>
    <xf numFmtId="49" fontId="3" fillId="14" borderId="102" xfId="0" applyNumberFormat="1" applyFont="1" applyFill="1" applyBorder="1" applyAlignment="1">
      <alignment horizontal="center" vertical="center" wrapText="1"/>
    </xf>
    <xf numFmtId="43" fontId="2" fillId="14" borderId="104" xfId="1" applyFont="1" applyFill="1" applyBorder="1" applyAlignment="1">
      <alignment wrapText="1"/>
    </xf>
    <xf numFmtId="43" fontId="2" fillId="14" borderId="105" xfId="1" applyFont="1" applyFill="1" applyBorder="1" applyAlignment="1">
      <alignment wrapText="1"/>
    </xf>
    <xf numFmtId="4" fontId="2" fillId="14" borderId="104" xfId="0" applyNumberFormat="1" applyFont="1" applyFill="1" applyBorder="1" applyAlignment="1">
      <alignment wrapText="1"/>
    </xf>
    <xf numFmtId="4" fontId="2" fillId="14" borderId="105" xfId="0" applyNumberFormat="1" applyFont="1" applyFill="1" applyBorder="1" applyAlignment="1">
      <alignment wrapText="1"/>
    </xf>
    <xf numFmtId="4" fontId="8" fillId="14" borderId="107" xfId="0" applyNumberFormat="1" applyFont="1" applyFill="1" applyBorder="1" applyAlignment="1">
      <alignment wrapText="1"/>
    </xf>
    <xf numFmtId="4" fontId="16" fillId="14" borderId="108" xfId="0" applyNumberFormat="1" applyFont="1" applyFill="1" applyBorder="1" applyAlignment="1">
      <alignment wrapText="1"/>
    </xf>
    <xf numFmtId="43" fontId="11" fillId="14" borderId="109" xfId="1" applyFont="1" applyFill="1" applyBorder="1" applyAlignment="1">
      <alignment wrapText="1"/>
    </xf>
    <xf numFmtId="49" fontId="3" fillId="14" borderId="96" xfId="0" applyNumberFormat="1" applyFont="1" applyFill="1" applyBorder="1" applyAlignment="1">
      <alignment horizontal="center" vertical="center" wrapText="1"/>
    </xf>
    <xf numFmtId="43" fontId="2" fillId="14" borderId="82" xfId="1" applyFont="1" applyFill="1" applyBorder="1" applyAlignment="1">
      <alignment wrapText="1"/>
    </xf>
    <xf numFmtId="43" fontId="2" fillId="14" borderId="97" xfId="1" applyFont="1" applyFill="1" applyBorder="1" applyAlignment="1">
      <alignment wrapText="1"/>
    </xf>
    <xf numFmtId="4" fontId="2" fillId="14" borderId="98" xfId="0" applyNumberFormat="1" applyFont="1" applyFill="1" applyBorder="1" applyAlignment="1">
      <alignment wrapText="1"/>
    </xf>
    <xf numFmtId="4" fontId="2" fillId="14" borderId="82" xfId="0" applyNumberFormat="1" applyFont="1" applyFill="1" applyBorder="1" applyAlignment="1">
      <alignment wrapText="1"/>
    </xf>
    <xf numFmtId="4" fontId="2" fillId="14" borderId="76" xfId="0" applyNumberFormat="1" applyFont="1" applyFill="1" applyBorder="1" applyAlignment="1">
      <alignment wrapText="1"/>
    </xf>
    <xf numFmtId="4" fontId="8" fillId="14" borderId="99" xfId="0" applyNumberFormat="1" applyFont="1" applyFill="1" applyBorder="1" applyAlignment="1">
      <alignment wrapText="1"/>
    </xf>
    <xf numFmtId="4" fontId="16" fillId="14" borderId="100" xfId="0" applyNumberFormat="1" applyFont="1" applyFill="1" applyBorder="1" applyAlignment="1">
      <alignment wrapText="1"/>
    </xf>
    <xf numFmtId="43" fontId="11" fillId="14" borderId="101" xfId="1" applyFont="1" applyFill="1" applyBorder="1" applyAlignment="1">
      <alignment wrapText="1"/>
    </xf>
    <xf numFmtId="4" fontId="2" fillId="16" borderId="34" xfId="0" applyNumberFormat="1" applyFont="1" applyFill="1" applyBorder="1" applyAlignment="1">
      <alignment wrapText="1"/>
    </xf>
    <xf numFmtId="49" fontId="3" fillId="20" borderId="102" xfId="0" applyNumberFormat="1" applyFont="1" applyFill="1" applyBorder="1" applyAlignment="1">
      <alignment horizontal="center" vertical="center" wrapText="1"/>
    </xf>
    <xf numFmtId="43" fontId="2" fillId="20" borderId="104" xfId="1" applyFont="1" applyFill="1" applyBorder="1" applyAlignment="1">
      <alignment wrapText="1"/>
    </xf>
    <xf numFmtId="43" fontId="2" fillId="20" borderId="105" xfId="1" applyFont="1" applyFill="1" applyBorder="1" applyAlignment="1">
      <alignment horizontal="center" wrapText="1"/>
    </xf>
    <xf numFmtId="4" fontId="2" fillId="20" borderId="106" xfId="0" applyNumberFormat="1" applyFont="1" applyFill="1" applyBorder="1" applyAlignment="1">
      <alignment wrapText="1"/>
    </xf>
    <xf numFmtId="4" fontId="2" fillId="20" borderId="104" xfId="0" applyNumberFormat="1" applyFont="1" applyFill="1" applyBorder="1" applyAlignment="1">
      <alignment wrapText="1"/>
    </xf>
    <xf numFmtId="4" fontId="2" fillId="20" borderId="77" xfId="0" applyNumberFormat="1" applyFont="1" applyFill="1" applyBorder="1" applyAlignment="1">
      <alignment wrapText="1"/>
    </xf>
    <xf numFmtId="4" fontId="8" fillId="20" borderId="107" xfId="0" applyNumberFormat="1" applyFont="1" applyFill="1" applyBorder="1" applyAlignment="1">
      <alignment wrapText="1"/>
    </xf>
    <xf numFmtId="4" fontId="16" fillId="20" borderId="108" xfId="0" applyNumberFormat="1" applyFont="1" applyFill="1" applyBorder="1" applyAlignment="1">
      <alignment wrapText="1"/>
    </xf>
    <xf numFmtId="4" fontId="11" fillId="20" borderId="109" xfId="0" applyNumberFormat="1" applyFont="1" applyFill="1" applyBorder="1" applyAlignment="1">
      <alignment wrapText="1"/>
    </xf>
    <xf numFmtId="49" fontId="3" fillId="20" borderId="96" xfId="0" applyNumberFormat="1" applyFont="1" applyFill="1" applyBorder="1" applyAlignment="1">
      <alignment horizontal="center" vertical="center" wrapText="1"/>
    </xf>
    <xf numFmtId="43" fontId="2" fillId="20" borderId="82" xfId="1" applyFont="1" applyFill="1" applyBorder="1" applyAlignment="1">
      <alignment wrapText="1"/>
    </xf>
    <xf numFmtId="43" fontId="2" fillId="20" borderId="97" xfId="1" applyFont="1" applyFill="1" applyBorder="1" applyAlignment="1">
      <alignment horizontal="center" wrapText="1"/>
    </xf>
    <xf numFmtId="4" fontId="2" fillId="20" borderId="98" xfId="0" applyNumberFormat="1" applyFont="1" applyFill="1" applyBorder="1" applyAlignment="1">
      <alignment wrapText="1"/>
    </xf>
    <xf numFmtId="4" fontId="2" fillId="20" borderId="82" xfId="0" applyNumberFormat="1" applyFont="1" applyFill="1" applyBorder="1" applyAlignment="1">
      <alignment wrapText="1"/>
    </xf>
    <xf numFmtId="4" fontId="2" fillId="20" borderId="76" xfId="0" applyNumberFormat="1" applyFont="1" applyFill="1" applyBorder="1" applyAlignment="1">
      <alignment wrapText="1"/>
    </xf>
    <xf numFmtId="4" fontId="8" fillId="20" borderId="99" xfId="0" applyNumberFormat="1" applyFont="1" applyFill="1" applyBorder="1" applyAlignment="1">
      <alignment wrapText="1"/>
    </xf>
    <xf numFmtId="4" fontId="16" fillId="20" borderId="100" xfId="0" applyNumberFormat="1" applyFont="1" applyFill="1" applyBorder="1" applyAlignment="1">
      <alignment wrapText="1"/>
    </xf>
    <xf numFmtId="4" fontId="11" fillId="20" borderId="101" xfId="0" applyNumberFormat="1" applyFont="1" applyFill="1" applyBorder="1" applyAlignment="1">
      <alignment wrapText="1"/>
    </xf>
    <xf numFmtId="43" fontId="2" fillId="16" borderId="22" xfId="1" applyFont="1" applyFill="1" applyBorder="1" applyAlignment="1">
      <alignment horizontal="center" wrapText="1"/>
    </xf>
    <xf numFmtId="43" fontId="2" fillId="20" borderId="104" xfId="1" applyFont="1" applyFill="1" applyBorder="1" applyAlignment="1">
      <alignment horizontal="center" wrapText="1"/>
    </xf>
    <xf numFmtId="43" fontId="2" fillId="16" borderId="9" xfId="1" applyFont="1" applyFill="1" applyBorder="1" applyAlignment="1">
      <alignment horizontal="center" wrapText="1"/>
    </xf>
    <xf numFmtId="43" fontId="2" fillId="20" borderId="82" xfId="1" applyFont="1" applyFill="1" applyBorder="1" applyAlignment="1">
      <alignment horizontal="center" wrapText="1"/>
    </xf>
    <xf numFmtId="49" fontId="21" fillId="21" borderId="112" xfId="0" applyNumberFormat="1" applyFont="1" applyFill="1" applyBorder="1" applyAlignment="1">
      <alignment horizontal="center" vertical="center" wrapText="1"/>
    </xf>
    <xf numFmtId="49" fontId="21" fillId="16" borderId="111" xfId="0" applyNumberFormat="1" applyFont="1" applyFill="1" applyBorder="1" applyAlignment="1">
      <alignment horizontal="center" vertical="center" wrapText="1"/>
    </xf>
    <xf numFmtId="4" fontId="25" fillId="7" borderId="75" xfId="0" applyNumberFormat="1" applyFont="1" applyFill="1" applyBorder="1" applyAlignment="1">
      <alignment wrapText="1"/>
    </xf>
    <xf numFmtId="49" fontId="2" fillId="0" borderId="113" xfId="0" applyNumberFormat="1" applyFont="1" applyBorder="1" applyAlignment="1">
      <alignment horizontal="center"/>
    </xf>
    <xf numFmtId="4" fontId="18" fillId="7" borderId="36" xfId="0" applyNumberFormat="1" applyFont="1" applyFill="1" applyBorder="1" applyAlignment="1">
      <alignment wrapText="1"/>
    </xf>
    <xf numFmtId="43" fontId="2" fillId="7" borderId="98" xfId="1" applyFont="1" applyFill="1" applyBorder="1" applyAlignment="1">
      <alignment wrapText="1"/>
    </xf>
    <xf numFmtId="4" fontId="18" fillId="7" borderId="106" xfId="0" applyNumberFormat="1" applyFont="1" applyFill="1" applyBorder="1" applyAlignment="1">
      <alignment wrapText="1"/>
    </xf>
    <xf numFmtId="4" fontId="18" fillId="7" borderId="98" xfId="0" applyNumberFormat="1" applyFont="1" applyFill="1" applyBorder="1" applyAlignment="1">
      <alignment wrapText="1"/>
    </xf>
    <xf numFmtId="43" fontId="8" fillId="7" borderId="106" xfId="1" applyFont="1" applyFill="1" applyBorder="1" applyAlignment="1">
      <alignment wrapText="1"/>
    </xf>
    <xf numFmtId="43" fontId="8" fillId="7" borderId="36" xfId="1" applyFont="1" applyFill="1" applyBorder="1" applyAlignment="1">
      <alignment wrapText="1"/>
    </xf>
    <xf numFmtId="43" fontId="8" fillId="7" borderId="98" xfId="1" applyFont="1" applyFill="1" applyBorder="1" applyAlignment="1">
      <alignment wrapText="1"/>
    </xf>
    <xf numFmtId="4" fontId="8" fillId="7" borderId="106" xfId="0" applyNumberFormat="1" applyFont="1" applyFill="1" applyBorder="1" applyAlignment="1">
      <alignment wrapText="1"/>
    </xf>
    <xf numFmtId="4" fontId="8" fillId="7" borderId="36" xfId="0" applyNumberFormat="1" applyFont="1" applyFill="1" applyBorder="1" applyAlignment="1">
      <alignment wrapText="1"/>
    </xf>
    <xf numFmtId="4" fontId="8" fillId="7" borderId="98" xfId="0" applyNumberFormat="1" applyFont="1" applyFill="1" applyBorder="1" applyAlignment="1">
      <alignment wrapText="1"/>
    </xf>
    <xf numFmtId="4" fontId="13" fillId="7" borderId="88" xfId="0" applyNumberFormat="1" applyFont="1" applyFill="1" applyBorder="1" applyAlignment="1">
      <alignment horizontal="right" wrapText="1"/>
    </xf>
    <xf numFmtId="4" fontId="2" fillId="14" borderId="97" xfId="0" applyNumberFormat="1" applyFont="1" applyFill="1" applyBorder="1" applyAlignment="1">
      <alignment wrapText="1"/>
    </xf>
    <xf numFmtId="4" fontId="2" fillId="20" borderId="105" xfId="0" applyNumberFormat="1" applyFont="1" applyFill="1" applyBorder="1" applyAlignment="1">
      <alignment wrapText="1"/>
    </xf>
    <xf numFmtId="4" fontId="2" fillId="20" borderId="97" xfId="0" applyNumberFormat="1" applyFont="1" applyFill="1" applyBorder="1" applyAlignment="1">
      <alignment wrapText="1"/>
    </xf>
    <xf numFmtId="4" fontId="2" fillId="7" borderId="36" xfId="0" applyNumberFormat="1" applyFont="1" applyFill="1" applyBorder="1" applyAlignment="1">
      <alignment wrapText="1"/>
    </xf>
    <xf numFmtId="4" fontId="2" fillId="7" borderId="106" xfId="0" applyNumberFormat="1" applyFont="1" applyFill="1" applyBorder="1" applyAlignment="1">
      <alignment wrapText="1"/>
    </xf>
    <xf numFmtId="4" fontId="2" fillId="7" borderId="98" xfId="0" applyNumberFormat="1" applyFont="1" applyFill="1" applyBorder="1" applyAlignment="1">
      <alignment wrapText="1"/>
    </xf>
    <xf numFmtId="43" fontId="13" fillId="7" borderId="88" xfId="1" applyFont="1" applyFill="1" applyBorder="1" applyAlignment="1">
      <alignment wrapText="1"/>
    </xf>
    <xf numFmtId="49" fontId="3" fillId="7" borderId="71" xfId="0" applyNumberFormat="1" applyFont="1" applyFill="1" applyBorder="1" applyAlignment="1">
      <alignment wrapText="1"/>
    </xf>
    <xf numFmtId="49" fontId="3" fillId="7" borderId="3" xfId="0" applyNumberFormat="1" applyFont="1" applyFill="1" applyBorder="1" applyAlignment="1">
      <alignment wrapText="1"/>
    </xf>
    <xf numFmtId="49" fontId="3" fillId="7" borderId="3" xfId="0" applyNumberFormat="1" applyFont="1" applyFill="1" applyBorder="1" applyAlignment="1">
      <alignment horizontal="left" wrapText="1"/>
    </xf>
    <xf numFmtId="43" fontId="8" fillId="19" borderId="115" xfId="1" applyFont="1" applyFill="1" applyBorder="1" applyAlignment="1">
      <alignment wrapText="1"/>
    </xf>
    <xf numFmtId="4" fontId="8" fillId="15" borderId="116" xfId="0" applyNumberFormat="1" applyFont="1" applyFill="1" applyBorder="1" applyAlignment="1">
      <alignment wrapText="1"/>
    </xf>
    <xf numFmtId="4" fontId="8" fillId="16" borderId="114" xfId="0" applyNumberFormat="1" applyFont="1" applyFill="1" applyBorder="1" applyAlignment="1">
      <alignment wrapText="1"/>
    </xf>
    <xf numFmtId="4" fontId="8" fillId="15" borderId="117" xfId="0" applyNumberFormat="1" applyFont="1" applyFill="1" applyBorder="1" applyAlignment="1">
      <alignment wrapText="1"/>
    </xf>
    <xf numFmtId="4" fontId="8" fillId="14" borderId="116" xfId="0" applyNumberFormat="1" applyFont="1" applyFill="1" applyBorder="1" applyAlignment="1">
      <alignment wrapText="1"/>
    </xf>
    <xf numFmtId="4" fontId="8" fillId="14" borderId="117" xfId="0" applyNumberFormat="1" applyFont="1" applyFill="1" applyBorder="1" applyAlignment="1">
      <alignment wrapText="1"/>
    </xf>
    <xf numFmtId="4" fontId="8" fillId="20" borderId="116" xfId="0" applyNumberFormat="1" applyFont="1" applyFill="1" applyBorder="1" applyAlignment="1">
      <alignment wrapText="1"/>
    </xf>
    <xf numFmtId="4" fontId="8" fillId="20" borderId="117" xfId="0" applyNumberFormat="1" applyFont="1" applyFill="1" applyBorder="1" applyAlignment="1">
      <alignment wrapText="1"/>
    </xf>
    <xf numFmtId="43" fontId="13" fillId="18" borderId="118" xfId="1" applyFont="1" applyFill="1" applyBorder="1" applyAlignment="1">
      <alignment wrapText="1"/>
    </xf>
    <xf numFmtId="49" fontId="16" fillId="0" borderId="31" xfId="0" applyNumberFormat="1" applyFont="1" applyBorder="1" applyAlignment="1">
      <alignment horizontal="right" wrapText="1"/>
    </xf>
    <xf numFmtId="43" fontId="8" fillId="16" borderId="40" xfId="1" applyFont="1" applyFill="1" applyBorder="1" applyAlignment="1">
      <alignment horizontal="right" wrapText="1"/>
    </xf>
    <xf numFmtId="43" fontId="8" fillId="17" borderId="107" xfId="1" applyFont="1" applyFill="1" applyBorder="1" applyAlignment="1">
      <alignment wrapText="1"/>
    </xf>
    <xf numFmtId="43" fontId="8" fillId="16" borderId="40" xfId="1" applyFont="1" applyFill="1" applyBorder="1" applyAlignment="1">
      <alignment wrapText="1"/>
    </xf>
    <xf numFmtId="43" fontId="8" fillId="17" borderId="99" xfId="1" applyFont="1" applyFill="1" applyBorder="1" applyAlignment="1">
      <alignment wrapText="1"/>
    </xf>
    <xf numFmtId="49" fontId="16" fillId="0" borderId="31" xfId="0" applyNumberFormat="1" applyFont="1" applyFill="1" applyBorder="1" applyAlignment="1">
      <alignment horizontal="right" wrapText="1"/>
    </xf>
    <xf numFmtId="4" fontId="13" fillId="18" borderId="89" xfId="0" applyNumberFormat="1" applyFont="1" applyFill="1" applyBorder="1" applyAlignment="1">
      <alignment horizontal="right" wrapText="1"/>
    </xf>
    <xf numFmtId="49" fontId="19" fillId="0" borderId="19" xfId="0" applyNumberFormat="1" applyFont="1" applyFill="1" applyBorder="1" applyAlignment="1">
      <alignment horizontal="left" wrapText="1"/>
    </xf>
    <xf numFmtId="49" fontId="21" fillId="7" borderId="3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right" wrapText="1"/>
    </xf>
    <xf numFmtId="4" fontId="8" fillId="17" borderId="116" xfId="0" applyNumberFormat="1" applyFont="1" applyFill="1" applyBorder="1" applyAlignment="1">
      <alignment wrapText="1"/>
    </xf>
    <xf numFmtId="4" fontId="8" fillId="17" borderId="117" xfId="0" applyNumberFormat="1" applyFont="1" applyFill="1" applyBorder="1" applyAlignment="1">
      <alignment wrapText="1"/>
    </xf>
    <xf numFmtId="0" fontId="3" fillId="19" borderId="119" xfId="0" applyFont="1" applyFill="1" applyBorder="1" applyAlignment="1">
      <alignment horizontal="center" vertical="center" wrapText="1"/>
    </xf>
    <xf numFmtId="0" fontId="2" fillId="7" borderId="103" xfId="0" applyFont="1" applyFill="1" applyBorder="1" applyAlignment="1"/>
    <xf numFmtId="43" fontId="2" fillId="19" borderId="51" xfId="1" applyFont="1" applyFill="1" applyBorder="1" applyAlignment="1">
      <alignment horizontal="right"/>
    </xf>
    <xf numFmtId="43" fontId="2" fillId="19" borderId="120" xfId="1" applyFont="1" applyFill="1" applyBorder="1" applyAlignment="1">
      <alignment horizontal="right"/>
    </xf>
    <xf numFmtId="43" fontId="2" fillId="19" borderId="51" xfId="1" applyFont="1" applyFill="1" applyBorder="1" applyAlignment="1">
      <alignment horizontal="center" wrapText="1"/>
    </xf>
    <xf numFmtId="43" fontId="2" fillId="19" borderId="120" xfId="1" applyFont="1" applyFill="1" applyBorder="1" applyAlignment="1">
      <alignment horizontal="center" wrapText="1"/>
    </xf>
    <xf numFmtId="43" fontId="8" fillId="19" borderId="52" xfId="1" applyFont="1" applyFill="1" applyBorder="1" applyAlignment="1">
      <alignment horizontal="right" wrapText="1"/>
    </xf>
    <xf numFmtId="43" fontId="17" fillId="7" borderId="106" xfId="1" applyFont="1" applyFill="1" applyBorder="1" applyAlignment="1">
      <alignment wrapText="1"/>
    </xf>
    <xf numFmtId="43" fontId="2" fillId="19" borderId="51" xfId="1" applyFont="1" applyFill="1" applyBorder="1" applyAlignment="1">
      <alignment horizontal="left" wrapText="1"/>
    </xf>
    <xf numFmtId="43" fontId="2" fillId="19" borderId="120" xfId="1" applyFont="1" applyFill="1" applyBorder="1" applyAlignment="1">
      <alignment horizontal="left" wrapText="1"/>
    </xf>
    <xf numFmtId="43" fontId="8" fillId="19" borderId="52" xfId="1" applyFont="1" applyFill="1" applyBorder="1" applyAlignment="1">
      <alignment horizontal="center" wrapText="1"/>
    </xf>
    <xf numFmtId="43" fontId="8" fillId="7" borderId="106" xfId="1" applyFont="1" applyFill="1" applyBorder="1" applyAlignment="1">
      <alignment horizontal="right" wrapText="1"/>
    </xf>
    <xf numFmtId="4" fontId="8" fillId="19" borderId="52" xfId="0" applyNumberFormat="1" applyFont="1" applyFill="1" applyBorder="1" applyAlignment="1">
      <alignment wrapText="1"/>
    </xf>
    <xf numFmtId="4" fontId="8" fillId="19" borderId="121" xfId="0" applyNumberFormat="1" applyFont="1" applyFill="1" applyBorder="1" applyAlignment="1">
      <alignment wrapText="1"/>
    </xf>
    <xf numFmtId="4" fontId="16" fillId="19" borderId="122" xfId="0" applyNumberFormat="1" applyFont="1" applyFill="1" applyBorder="1" applyAlignment="1">
      <alignment wrapText="1"/>
    </xf>
    <xf numFmtId="4" fontId="11" fillId="19" borderId="123" xfId="0" applyNumberFormat="1" applyFont="1" applyFill="1" applyBorder="1" applyAlignment="1">
      <alignment wrapText="1"/>
    </xf>
    <xf numFmtId="43" fontId="2" fillId="7" borderId="36" xfId="1" applyFont="1" applyFill="1" applyBorder="1" applyAlignment="1">
      <alignment wrapText="1"/>
    </xf>
    <xf numFmtId="49" fontId="3" fillId="22" borderId="64" xfId="0" applyNumberFormat="1" applyFont="1" applyFill="1" applyBorder="1" applyAlignment="1">
      <alignment horizontal="center" vertical="center" wrapText="1"/>
    </xf>
    <xf numFmtId="43" fontId="2" fillId="22" borderId="10" xfId="1" applyFont="1" applyFill="1" applyBorder="1" applyAlignment="1">
      <alignment wrapText="1"/>
    </xf>
    <xf numFmtId="43" fontId="2" fillId="22" borderId="70" xfId="1" applyFont="1" applyFill="1" applyBorder="1" applyAlignment="1">
      <alignment wrapText="1"/>
    </xf>
    <xf numFmtId="43" fontId="8" fillId="22" borderId="49" xfId="1" applyFont="1" applyFill="1" applyBorder="1" applyAlignment="1">
      <alignment wrapText="1"/>
    </xf>
    <xf numFmtId="43" fontId="8" fillId="22" borderId="124" xfId="1" applyFont="1" applyFill="1" applyBorder="1" applyAlignment="1">
      <alignment wrapText="1"/>
    </xf>
    <xf numFmtId="43" fontId="16" fillId="22" borderId="125" xfId="1" applyFont="1" applyFill="1" applyBorder="1" applyAlignment="1">
      <alignment wrapText="1"/>
    </xf>
    <xf numFmtId="4" fontId="11" fillId="22" borderId="8" xfId="0" applyNumberFormat="1" applyFont="1" applyFill="1" applyBorder="1" applyAlignment="1">
      <alignment wrapText="1"/>
    </xf>
    <xf numFmtId="49" fontId="24" fillId="16" borderId="11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49" fontId="30" fillId="0" borderId="4" xfId="0" applyNumberFormat="1" applyFont="1" applyFill="1" applyBorder="1" applyAlignment="1">
      <alignment horizontal="left" wrapText="1"/>
    </xf>
    <xf numFmtId="49" fontId="3" fillId="0" borderId="63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vertical="center" wrapText="1"/>
    </xf>
    <xf numFmtId="0" fontId="28" fillId="0" borderId="0" xfId="0" applyFont="1"/>
    <xf numFmtId="0" fontId="27" fillId="0" borderId="0" xfId="0" applyFont="1"/>
    <xf numFmtId="0" fontId="33" fillId="0" borderId="0" xfId="0" applyFont="1"/>
    <xf numFmtId="0" fontId="29" fillId="0" borderId="0" xfId="0" applyFont="1"/>
    <xf numFmtId="0" fontId="32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49" fontId="15" fillId="0" borderId="66" xfId="0" applyNumberFormat="1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49" fontId="7" fillId="0" borderId="67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A500"/>
      <color rgb="FF0000FF"/>
      <color rgb="FFC6EFCE"/>
      <color rgb="FFD5FC79"/>
      <color rgb="FFFFFED6"/>
      <color rgb="FFFFCE54"/>
      <color rgb="FFFFBEE5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317500</xdr:colOff>
      <xdr:row>78</xdr:row>
      <xdr:rowOff>0</xdr:rowOff>
    </xdr:from>
    <xdr:to>
      <xdr:col>5</xdr:col>
      <xdr:colOff>368300</xdr:colOff>
      <xdr:row>78</xdr:row>
      <xdr:rowOff>190500</xdr:rowOff>
    </xdr:to>
    <xdr:sp macro="" textlink="">
      <xdr:nvSpPr>
        <xdr:cNvPr id="14248" name="Freeform 2">
          <a:extLst>
            <a:ext uri="{FF2B5EF4-FFF2-40B4-BE49-F238E27FC236}">
              <a16:creationId xmlns="" xmlns:a16="http://schemas.microsoft.com/office/drawing/2014/main" id="{64F6E909-9C9A-3344-AC48-E3EF77841BE2}"/>
            </a:ext>
          </a:extLst>
        </xdr:cNvPr>
        <xdr:cNvSpPr>
          <a:spLocks/>
        </xdr:cNvSpPr>
      </xdr:nvSpPr>
      <xdr:spPr bwMode="auto">
        <a:xfrm>
          <a:off x="4521200" y="10680700"/>
          <a:ext cx="50800" cy="190500"/>
        </a:xfrm>
        <a:custGeom>
          <a:avLst/>
          <a:gdLst>
            <a:gd name="T0" fmla="*/ 0 w 1"/>
            <a:gd name="T1" fmla="*/ 2147483646 h 24"/>
            <a:gd name="T2" fmla="*/ 0 w 1"/>
            <a:gd name="T3" fmla="*/ 0 h 2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24">
              <a:moveTo>
                <a:pt x="0" y="24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292100</xdr:colOff>
      <xdr:row>78</xdr:row>
      <xdr:rowOff>0</xdr:rowOff>
    </xdr:from>
    <xdr:to>
      <xdr:col>6</xdr:col>
      <xdr:colOff>342900</xdr:colOff>
      <xdr:row>78</xdr:row>
      <xdr:rowOff>165100</xdr:rowOff>
    </xdr:to>
    <xdr:sp macro="" textlink="">
      <xdr:nvSpPr>
        <xdr:cNvPr id="14249" name="Freeform 3">
          <a:extLst>
            <a:ext uri="{FF2B5EF4-FFF2-40B4-BE49-F238E27FC236}">
              <a16:creationId xmlns="" xmlns:a16="http://schemas.microsoft.com/office/drawing/2014/main" id="{D2D47C80-4704-CA47-8F63-7A1AEDD8882D}"/>
            </a:ext>
          </a:extLst>
        </xdr:cNvPr>
        <xdr:cNvSpPr>
          <a:spLocks/>
        </xdr:cNvSpPr>
      </xdr:nvSpPr>
      <xdr:spPr bwMode="auto">
        <a:xfrm>
          <a:off x="5219700" y="10680700"/>
          <a:ext cx="50800" cy="165100"/>
        </a:xfrm>
        <a:custGeom>
          <a:avLst/>
          <a:gdLst>
            <a:gd name="T0" fmla="*/ 0 w 1"/>
            <a:gd name="T1" fmla="*/ 2147483646 h 22"/>
            <a:gd name="T2" fmla="*/ 0 w 1"/>
            <a:gd name="T3" fmla="*/ 0 h 2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22">
              <a:moveTo>
                <a:pt x="0" y="22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368300</xdr:colOff>
      <xdr:row>78</xdr:row>
      <xdr:rowOff>0</xdr:rowOff>
    </xdr:from>
    <xdr:to>
      <xdr:col>7</xdr:col>
      <xdr:colOff>419100</xdr:colOff>
      <xdr:row>78</xdr:row>
      <xdr:rowOff>152400</xdr:rowOff>
    </xdr:to>
    <xdr:sp macro="" textlink="">
      <xdr:nvSpPr>
        <xdr:cNvPr id="14250" name="Freeform 4">
          <a:extLst>
            <a:ext uri="{FF2B5EF4-FFF2-40B4-BE49-F238E27FC236}">
              <a16:creationId xmlns="" xmlns:a16="http://schemas.microsoft.com/office/drawing/2014/main" id="{DFDCEB17-4B85-F845-B23E-8C9C6E87BC2F}"/>
            </a:ext>
          </a:extLst>
        </xdr:cNvPr>
        <xdr:cNvSpPr>
          <a:spLocks/>
        </xdr:cNvSpPr>
      </xdr:nvSpPr>
      <xdr:spPr bwMode="auto">
        <a:xfrm>
          <a:off x="5956300" y="10680700"/>
          <a:ext cx="50800" cy="152400"/>
        </a:xfrm>
        <a:custGeom>
          <a:avLst/>
          <a:gdLst>
            <a:gd name="T0" fmla="*/ 0 w 1"/>
            <a:gd name="T1" fmla="*/ 2147483646 h 22"/>
            <a:gd name="T2" fmla="*/ 0 w 1"/>
            <a:gd name="T3" fmla="*/ 0 h 2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22">
              <a:moveTo>
                <a:pt x="0" y="22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228600</xdr:colOff>
      <xdr:row>78</xdr:row>
      <xdr:rowOff>0</xdr:rowOff>
    </xdr:from>
    <xdr:to>
      <xdr:col>4</xdr:col>
      <xdr:colOff>279400</xdr:colOff>
      <xdr:row>78</xdr:row>
      <xdr:rowOff>177800</xdr:rowOff>
    </xdr:to>
    <xdr:sp macro="" textlink="">
      <xdr:nvSpPr>
        <xdr:cNvPr id="14251" name="Freeform 6">
          <a:extLst>
            <a:ext uri="{FF2B5EF4-FFF2-40B4-BE49-F238E27FC236}">
              <a16:creationId xmlns="" xmlns:a16="http://schemas.microsoft.com/office/drawing/2014/main" id="{2E97CC3A-79E9-5E43-BECB-BE39973075F5}"/>
            </a:ext>
          </a:extLst>
        </xdr:cNvPr>
        <xdr:cNvSpPr>
          <a:spLocks/>
        </xdr:cNvSpPr>
      </xdr:nvSpPr>
      <xdr:spPr bwMode="auto">
        <a:xfrm>
          <a:off x="3594100" y="10680700"/>
          <a:ext cx="50800" cy="177800"/>
        </a:xfrm>
        <a:custGeom>
          <a:avLst/>
          <a:gdLst>
            <a:gd name="T0" fmla="*/ 0 w 1"/>
            <a:gd name="T1" fmla="*/ 2147483646 h 18"/>
            <a:gd name="T2" fmla="*/ 0 w 1"/>
            <a:gd name="T3" fmla="*/ 0 h 1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18">
              <a:moveTo>
                <a:pt x="0" y="18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330200</xdr:colOff>
      <xdr:row>78</xdr:row>
      <xdr:rowOff>0</xdr:rowOff>
    </xdr:from>
    <xdr:to>
      <xdr:col>8</xdr:col>
      <xdr:colOff>381000</xdr:colOff>
      <xdr:row>78</xdr:row>
      <xdr:rowOff>152400</xdr:rowOff>
    </xdr:to>
    <xdr:sp macro="" textlink="">
      <xdr:nvSpPr>
        <xdr:cNvPr id="14252" name="Freeform 8">
          <a:extLst>
            <a:ext uri="{FF2B5EF4-FFF2-40B4-BE49-F238E27FC236}">
              <a16:creationId xmlns="" xmlns:a16="http://schemas.microsoft.com/office/drawing/2014/main" id="{F6974E19-4589-724F-98D0-ED1B2242F075}"/>
            </a:ext>
          </a:extLst>
        </xdr:cNvPr>
        <xdr:cNvSpPr>
          <a:spLocks/>
        </xdr:cNvSpPr>
      </xdr:nvSpPr>
      <xdr:spPr bwMode="auto">
        <a:xfrm>
          <a:off x="6642100" y="10680700"/>
          <a:ext cx="50800" cy="152400"/>
        </a:xfrm>
        <a:custGeom>
          <a:avLst/>
          <a:gdLst>
            <a:gd name="T0" fmla="*/ 0 w 1"/>
            <a:gd name="T1" fmla="*/ 2147483646 h 22"/>
            <a:gd name="T2" fmla="*/ 0 w 1"/>
            <a:gd name="T3" fmla="*/ 0 h 2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22">
              <a:moveTo>
                <a:pt x="0" y="22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304800</xdr:colOff>
      <xdr:row>78</xdr:row>
      <xdr:rowOff>0</xdr:rowOff>
    </xdr:from>
    <xdr:to>
      <xdr:col>9</xdr:col>
      <xdr:colOff>355600</xdr:colOff>
      <xdr:row>78</xdr:row>
      <xdr:rowOff>165100</xdr:rowOff>
    </xdr:to>
    <xdr:sp macro="" textlink="">
      <xdr:nvSpPr>
        <xdr:cNvPr id="14253" name="Freeform 8">
          <a:extLst>
            <a:ext uri="{FF2B5EF4-FFF2-40B4-BE49-F238E27FC236}">
              <a16:creationId xmlns="" xmlns:a16="http://schemas.microsoft.com/office/drawing/2014/main" id="{FB6DC892-C1B3-674A-AFF2-3ED45C89781B}"/>
            </a:ext>
          </a:extLst>
        </xdr:cNvPr>
        <xdr:cNvSpPr>
          <a:spLocks/>
        </xdr:cNvSpPr>
      </xdr:nvSpPr>
      <xdr:spPr bwMode="auto">
        <a:xfrm>
          <a:off x="7302500" y="10680700"/>
          <a:ext cx="50800" cy="165100"/>
        </a:xfrm>
        <a:custGeom>
          <a:avLst/>
          <a:gdLst>
            <a:gd name="T0" fmla="*/ 0 w 1"/>
            <a:gd name="T1" fmla="*/ 2147483646 h 22"/>
            <a:gd name="T2" fmla="*/ 0 w 1"/>
            <a:gd name="T3" fmla="*/ 0 h 2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22">
              <a:moveTo>
                <a:pt x="0" y="22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774700</xdr:colOff>
      <xdr:row>78</xdr:row>
      <xdr:rowOff>127000</xdr:rowOff>
    </xdr:from>
    <xdr:to>
      <xdr:col>11</xdr:col>
      <xdr:colOff>673100</xdr:colOff>
      <xdr:row>78</xdr:row>
      <xdr:rowOff>165100</xdr:rowOff>
    </xdr:to>
    <xdr:sp macro="" textlink="">
      <xdr:nvSpPr>
        <xdr:cNvPr id="14254" name="Freeform 1">
          <a:extLst>
            <a:ext uri="{FF2B5EF4-FFF2-40B4-BE49-F238E27FC236}">
              <a16:creationId xmlns="" xmlns:a16="http://schemas.microsoft.com/office/drawing/2014/main" id="{30AD2231-8448-DE4B-9262-64E8A7E1CB11}"/>
            </a:ext>
          </a:extLst>
        </xdr:cNvPr>
        <xdr:cNvSpPr>
          <a:spLocks/>
        </xdr:cNvSpPr>
      </xdr:nvSpPr>
      <xdr:spPr bwMode="auto">
        <a:xfrm flipV="1">
          <a:off x="3225800" y="10807700"/>
          <a:ext cx="5956300" cy="38100"/>
        </a:xfrm>
        <a:custGeom>
          <a:avLst/>
          <a:gdLst>
            <a:gd name="T0" fmla="*/ 0 w 286"/>
            <a:gd name="T1" fmla="*/ 0 h 1"/>
            <a:gd name="T2" fmla="*/ 2147483646 w 28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86" h="1">
              <a:moveTo>
                <a:pt x="0" y="0"/>
              </a:moveTo>
              <a:lnTo>
                <a:pt x="28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520700</xdr:colOff>
      <xdr:row>78</xdr:row>
      <xdr:rowOff>0</xdr:rowOff>
    </xdr:from>
    <xdr:to>
      <xdr:col>10</xdr:col>
      <xdr:colOff>571500</xdr:colOff>
      <xdr:row>78</xdr:row>
      <xdr:rowOff>165100</xdr:rowOff>
    </xdr:to>
    <xdr:sp macro="" textlink="">
      <xdr:nvSpPr>
        <xdr:cNvPr id="14255" name="Freeform 8">
          <a:extLst>
            <a:ext uri="{FF2B5EF4-FFF2-40B4-BE49-F238E27FC236}">
              <a16:creationId xmlns="" xmlns:a16="http://schemas.microsoft.com/office/drawing/2014/main" id="{B59983CF-8D40-D045-BB24-A4276B77B4EE}"/>
            </a:ext>
          </a:extLst>
        </xdr:cNvPr>
        <xdr:cNvSpPr>
          <a:spLocks/>
        </xdr:cNvSpPr>
      </xdr:nvSpPr>
      <xdr:spPr bwMode="auto">
        <a:xfrm>
          <a:off x="8267700" y="10680700"/>
          <a:ext cx="50800" cy="165100"/>
        </a:xfrm>
        <a:custGeom>
          <a:avLst/>
          <a:gdLst>
            <a:gd name="T0" fmla="*/ 0 w 1"/>
            <a:gd name="T1" fmla="*/ 2147483646 h 22"/>
            <a:gd name="T2" fmla="*/ 0 w 1"/>
            <a:gd name="T3" fmla="*/ 0 h 2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22">
              <a:moveTo>
                <a:pt x="0" y="22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635000</xdr:colOff>
      <xdr:row>77</xdr:row>
      <xdr:rowOff>241300</xdr:rowOff>
    </xdr:from>
    <xdr:to>
      <xdr:col>11</xdr:col>
      <xdr:colOff>685800</xdr:colOff>
      <xdr:row>78</xdr:row>
      <xdr:rowOff>165100</xdr:rowOff>
    </xdr:to>
    <xdr:sp macro="" textlink="">
      <xdr:nvSpPr>
        <xdr:cNvPr id="14256" name="Freeform 8">
          <a:extLst>
            <a:ext uri="{FF2B5EF4-FFF2-40B4-BE49-F238E27FC236}">
              <a16:creationId xmlns="" xmlns:a16="http://schemas.microsoft.com/office/drawing/2014/main" id="{35AEFEBF-7369-B241-90C5-B8739E6B0511}"/>
            </a:ext>
          </a:extLst>
        </xdr:cNvPr>
        <xdr:cNvSpPr>
          <a:spLocks/>
        </xdr:cNvSpPr>
      </xdr:nvSpPr>
      <xdr:spPr bwMode="auto">
        <a:xfrm>
          <a:off x="9169400" y="10680700"/>
          <a:ext cx="12700" cy="165100"/>
        </a:xfrm>
        <a:custGeom>
          <a:avLst/>
          <a:gdLst>
            <a:gd name="T0" fmla="*/ 0 w 1"/>
            <a:gd name="T1" fmla="*/ 2147483646 h 22"/>
            <a:gd name="T2" fmla="*/ 0 w 1"/>
            <a:gd name="T3" fmla="*/ 0 h 2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22">
              <a:moveTo>
                <a:pt x="0" y="22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E394"/>
  <sheetViews>
    <sheetView tabSelected="1" view="pageLayout" zoomScaleNormal="150" workbookViewId="0">
      <selection activeCell="K39" sqref="K39"/>
    </sheetView>
  </sheetViews>
  <sheetFormatPr defaultColWidth="11.44140625" defaultRowHeight="13.2" x14ac:dyDescent="0.25"/>
  <cols>
    <col min="1" max="1" width="3.44140625" style="1" customWidth="1"/>
    <col min="2" max="2" width="24.6640625" customWidth="1"/>
    <col min="3" max="3" width="10.44140625" style="172" customWidth="1"/>
    <col min="4" max="6" width="10.44140625" customWidth="1"/>
    <col min="7" max="9" width="10.44140625" style="169" customWidth="1"/>
    <col min="10" max="16" width="10.44140625" style="170" customWidth="1"/>
    <col min="17" max="18" width="10.44140625" style="171" customWidth="1"/>
    <col min="19" max="19" width="10.44140625" style="173" customWidth="1"/>
    <col min="20" max="263" width="8.88671875" customWidth="1"/>
  </cols>
  <sheetData>
    <row r="1" spans="1:31" ht="41.25" customHeight="1" thickTop="1" thickBot="1" x14ac:dyDescent="0.3">
      <c r="A1" s="370" t="s">
        <v>221</v>
      </c>
      <c r="B1" s="371"/>
      <c r="C1" s="343" t="s">
        <v>172</v>
      </c>
      <c r="D1" s="200" t="s">
        <v>210</v>
      </c>
      <c r="E1" s="209" t="s">
        <v>194</v>
      </c>
      <c r="F1" s="360" t="s">
        <v>209</v>
      </c>
      <c r="G1" s="215" t="s">
        <v>198</v>
      </c>
      <c r="H1" s="298" t="s">
        <v>211</v>
      </c>
      <c r="I1" s="297" t="s">
        <v>197</v>
      </c>
      <c r="J1" s="235" t="s">
        <v>199</v>
      </c>
      <c r="K1" s="232" t="s">
        <v>212</v>
      </c>
      <c r="L1" s="245" t="s">
        <v>200</v>
      </c>
      <c r="M1" s="257" t="s">
        <v>201</v>
      </c>
      <c r="N1" s="367" t="s">
        <v>214</v>
      </c>
      <c r="O1" s="265" t="s">
        <v>202</v>
      </c>
      <c r="P1" s="275" t="s">
        <v>203</v>
      </c>
      <c r="Q1" s="232" t="s">
        <v>213</v>
      </c>
      <c r="R1" s="284" t="s">
        <v>204</v>
      </c>
      <c r="S1" s="182" t="s">
        <v>165</v>
      </c>
    </row>
    <row r="2" spans="1:31" ht="17.100000000000001" customHeight="1" x14ac:dyDescent="0.25">
      <c r="A2" s="63" t="s">
        <v>5</v>
      </c>
      <c r="B2" s="319" t="s">
        <v>0</v>
      </c>
      <c r="C2" s="344"/>
      <c r="D2" s="179"/>
      <c r="E2" s="181"/>
      <c r="F2" s="179"/>
      <c r="G2" s="216"/>
      <c r="H2" s="179"/>
      <c r="I2" s="299"/>
      <c r="J2" s="236"/>
      <c r="K2" s="255"/>
      <c r="L2" s="246"/>
      <c r="M2" s="236"/>
      <c r="N2" s="255"/>
      <c r="O2" s="246"/>
      <c r="P2" s="236"/>
      <c r="Q2" s="255"/>
      <c r="R2" s="246"/>
      <c r="S2" s="180"/>
    </row>
    <row r="3" spans="1:31" ht="14.1" customHeight="1" x14ac:dyDescent="0.25">
      <c r="A3" s="63" t="s">
        <v>6</v>
      </c>
      <c r="B3" s="175" t="s">
        <v>174</v>
      </c>
      <c r="C3" s="345"/>
      <c r="D3" s="201"/>
      <c r="E3" s="210"/>
      <c r="F3" s="361"/>
      <c r="G3" s="217"/>
      <c r="H3" s="201"/>
      <c r="I3" s="224"/>
      <c r="J3" s="237"/>
      <c r="K3" s="201"/>
      <c r="L3" s="247"/>
      <c r="M3" s="258"/>
      <c r="N3" s="201"/>
      <c r="O3" s="266"/>
      <c r="P3" s="276"/>
      <c r="Q3" s="201"/>
      <c r="R3" s="285"/>
      <c r="S3" s="183"/>
    </row>
    <row r="4" spans="1:31" ht="14.1" customHeight="1" x14ac:dyDescent="0.25">
      <c r="A4" s="63" t="s">
        <v>7</v>
      </c>
      <c r="B4" s="197" t="s">
        <v>205</v>
      </c>
      <c r="C4" s="346"/>
      <c r="D4" s="202"/>
      <c r="E4" s="211"/>
      <c r="F4" s="362"/>
      <c r="G4" s="218"/>
      <c r="H4" s="202"/>
      <c r="I4" s="225"/>
      <c r="J4" s="238"/>
      <c r="K4" s="202"/>
      <c r="L4" s="248"/>
      <c r="M4" s="259"/>
      <c r="N4" s="202"/>
      <c r="O4" s="267"/>
      <c r="P4" s="277"/>
      <c r="Q4" s="293"/>
      <c r="R4" s="286"/>
      <c r="S4" s="184"/>
    </row>
    <row r="5" spans="1:31" ht="14.1" customHeight="1" x14ac:dyDescent="0.25">
      <c r="A5" s="63" t="s">
        <v>8</v>
      </c>
      <c r="B5" s="197" t="s">
        <v>206</v>
      </c>
      <c r="C5" s="346"/>
      <c r="D5" s="202"/>
      <c r="E5" s="211"/>
      <c r="F5" s="362"/>
      <c r="G5" s="218"/>
      <c r="H5" s="202"/>
      <c r="I5" s="225"/>
      <c r="J5" s="238"/>
      <c r="K5" s="202"/>
      <c r="L5" s="248"/>
      <c r="M5" s="259"/>
      <c r="N5" s="202"/>
      <c r="O5" s="267"/>
      <c r="P5" s="277"/>
      <c r="Q5" s="293"/>
      <c r="R5" s="286"/>
      <c r="S5" s="186"/>
    </row>
    <row r="6" spans="1:31" s="164" customFormat="1" ht="14.1" customHeight="1" x14ac:dyDescent="0.25">
      <c r="A6" s="63" t="s">
        <v>9</v>
      </c>
      <c r="B6" s="194" t="s">
        <v>173</v>
      </c>
      <c r="C6" s="347"/>
      <c r="D6" s="201"/>
      <c r="E6" s="210"/>
      <c r="F6" s="361"/>
      <c r="G6" s="217"/>
      <c r="H6" s="201"/>
      <c r="I6" s="224"/>
      <c r="J6" s="237"/>
      <c r="K6" s="201"/>
      <c r="L6" s="247"/>
      <c r="M6" s="258"/>
      <c r="N6" s="201"/>
      <c r="O6" s="266"/>
      <c r="P6" s="294"/>
      <c r="Q6" s="295"/>
      <c r="R6" s="296"/>
      <c r="S6" s="185"/>
      <c r="T6"/>
      <c r="U6"/>
      <c r="V6"/>
      <c r="W6"/>
      <c r="X6"/>
      <c r="Y6"/>
      <c r="Z6"/>
      <c r="AA6"/>
      <c r="AB6"/>
      <c r="AC6"/>
      <c r="AD6"/>
      <c r="AE6"/>
    </row>
    <row r="7" spans="1:31" s="165" customFormat="1" ht="14.1" customHeight="1" x14ac:dyDescent="0.25">
      <c r="A7" s="63" t="s">
        <v>58</v>
      </c>
      <c r="B7" s="192" t="s">
        <v>184</v>
      </c>
      <c r="C7" s="347"/>
      <c r="D7" s="201"/>
      <c r="E7" s="210"/>
      <c r="F7" s="361"/>
      <c r="G7" s="217"/>
      <c r="H7" s="201"/>
      <c r="I7" s="224"/>
      <c r="J7" s="237"/>
      <c r="K7" s="201"/>
      <c r="L7" s="247"/>
      <c r="M7" s="258"/>
      <c r="N7" s="201"/>
      <c r="O7" s="266"/>
      <c r="P7" s="294"/>
      <c r="Q7" s="295"/>
      <c r="R7" s="296"/>
      <c r="S7" s="183"/>
      <c r="T7"/>
      <c r="U7"/>
      <c r="V7"/>
      <c r="W7"/>
      <c r="X7"/>
      <c r="Y7"/>
      <c r="Z7"/>
      <c r="AA7"/>
      <c r="AB7"/>
      <c r="AC7"/>
      <c r="AD7"/>
      <c r="AE7"/>
    </row>
    <row r="8" spans="1:31" s="10" customFormat="1" ht="14.1" customHeight="1" thickBot="1" x14ac:dyDescent="0.3">
      <c r="A8" s="63" t="s">
        <v>10</v>
      </c>
      <c r="B8" s="178"/>
      <c r="C8" s="348"/>
      <c r="D8" s="202"/>
      <c r="E8" s="211"/>
      <c r="F8" s="362"/>
      <c r="G8" s="218"/>
      <c r="H8" s="202"/>
      <c r="I8" s="225"/>
      <c r="J8" s="238"/>
      <c r="K8" s="202"/>
      <c r="L8" s="248"/>
      <c r="M8" s="259"/>
      <c r="N8" s="202"/>
      <c r="O8" s="267"/>
      <c r="P8" s="277"/>
      <c r="Q8" s="293"/>
      <c r="R8" s="286"/>
      <c r="S8" s="186"/>
      <c r="T8"/>
      <c r="U8"/>
      <c r="V8"/>
      <c r="W8"/>
      <c r="X8"/>
      <c r="Y8"/>
      <c r="Z8"/>
      <c r="AA8"/>
      <c r="AB8"/>
      <c r="AC8"/>
      <c r="AD8"/>
      <c r="AE8"/>
    </row>
    <row r="9" spans="1:31" ht="17.100000000000001" customHeight="1" thickBot="1" x14ac:dyDescent="0.3">
      <c r="A9" s="63" t="s">
        <v>59</v>
      </c>
      <c r="B9" s="331" t="s">
        <v>207</v>
      </c>
      <c r="C9" s="349"/>
      <c r="D9" s="332"/>
      <c r="E9" s="212"/>
      <c r="F9" s="363"/>
      <c r="G9" s="221"/>
      <c r="H9" s="206"/>
      <c r="I9" s="229"/>
      <c r="J9" s="333"/>
      <c r="K9" s="334"/>
      <c r="L9" s="335"/>
      <c r="M9" s="262"/>
      <c r="N9" s="206"/>
      <c r="O9" s="271"/>
      <c r="P9" s="281"/>
      <c r="Q9" s="206"/>
      <c r="R9" s="290"/>
      <c r="S9" s="187"/>
    </row>
    <row r="10" spans="1:31" ht="17.100000000000001" customHeight="1" x14ac:dyDescent="0.25">
      <c r="A10" s="63" t="s">
        <v>11</v>
      </c>
      <c r="B10" s="320" t="s">
        <v>168</v>
      </c>
      <c r="C10" s="350"/>
      <c r="D10" s="301"/>
      <c r="E10" s="302"/>
      <c r="F10" s="359"/>
      <c r="G10" s="303"/>
      <c r="H10" s="301"/>
      <c r="I10" s="304"/>
      <c r="J10" s="305"/>
      <c r="K10" s="306"/>
      <c r="L10" s="307"/>
      <c r="M10" s="303"/>
      <c r="N10" s="301"/>
      <c r="O10" s="304"/>
      <c r="P10" s="308"/>
      <c r="Q10" s="309"/>
      <c r="R10" s="310"/>
      <c r="S10" s="311"/>
    </row>
    <row r="11" spans="1:31" ht="14.1" customHeight="1" x14ac:dyDescent="0.25">
      <c r="A11" s="63" t="s">
        <v>12</v>
      </c>
      <c r="B11" s="175" t="s">
        <v>222</v>
      </c>
      <c r="C11" s="351"/>
      <c r="D11" s="204"/>
      <c r="E11" s="210"/>
      <c r="F11" s="361"/>
      <c r="G11" s="219"/>
      <c r="H11" s="233"/>
      <c r="I11" s="226"/>
      <c r="J11" s="239"/>
      <c r="K11" s="203"/>
      <c r="L11" s="249"/>
      <c r="M11" s="260"/>
      <c r="N11" s="233"/>
      <c r="O11" s="268"/>
      <c r="P11" s="278"/>
      <c r="Q11" s="233"/>
      <c r="R11" s="287"/>
      <c r="S11" s="183"/>
    </row>
    <row r="12" spans="1:31" ht="14.1" customHeight="1" x14ac:dyDescent="0.25">
      <c r="A12" s="63" t="s">
        <v>13</v>
      </c>
      <c r="B12" s="192" t="s">
        <v>175</v>
      </c>
      <c r="C12" s="351"/>
      <c r="D12" s="204"/>
      <c r="E12" s="210"/>
      <c r="F12" s="361"/>
      <c r="G12" s="219"/>
      <c r="H12" s="233"/>
      <c r="I12" s="226"/>
      <c r="J12" s="239"/>
      <c r="K12" s="203"/>
      <c r="L12" s="249"/>
      <c r="M12" s="260"/>
      <c r="N12" s="233"/>
      <c r="O12" s="268"/>
      <c r="P12" s="278"/>
      <c r="Q12" s="233"/>
      <c r="R12" s="287"/>
      <c r="S12" s="185"/>
    </row>
    <row r="13" spans="1:31" ht="14.1" customHeight="1" x14ac:dyDescent="0.25">
      <c r="A13" s="63" t="s">
        <v>14</v>
      </c>
      <c r="B13" s="193" t="s">
        <v>176</v>
      </c>
      <c r="C13" s="351"/>
      <c r="D13" s="204"/>
      <c r="E13" s="210"/>
      <c r="F13" s="361"/>
      <c r="G13" s="219"/>
      <c r="H13" s="233"/>
      <c r="I13" s="226"/>
      <c r="J13" s="239"/>
      <c r="K13" s="203"/>
      <c r="L13" s="249"/>
      <c r="M13" s="260"/>
      <c r="N13" s="233"/>
      <c r="O13" s="268"/>
      <c r="P13" s="278"/>
      <c r="Q13" s="233"/>
      <c r="R13" s="287"/>
      <c r="S13" s="183"/>
    </row>
    <row r="14" spans="1:31" ht="14.1" customHeight="1" x14ac:dyDescent="0.25">
      <c r="A14" s="63" t="s">
        <v>15</v>
      </c>
      <c r="B14" s="193" t="s">
        <v>177</v>
      </c>
      <c r="C14" s="351"/>
      <c r="D14" s="204"/>
      <c r="E14" s="210"/>
      <c r="F14" s="361"/>
      <c r="G14" s="219"/>
      <c r="H14" s="233"/>
      <c r="I14" s="226"/>
      <c r="J14" s="239"/>
      <c r="K14" s="203"/>
      <c r="L14" s="249"/>
      <c r="M14" s="260"/>
      <c r="N14" s="233"/>
      <c r="O14" s="268"/>
      <c r="P14" s="278"/>
      <c r="Q14" s="233"/>
      <c r="R14" s="287"/>
      <c r="S14" s="185"/>
    </row>
    <row r="15" spans="1:31" s="2" customFormat="1" ht="14.1" customHeight="1" x14ac:dyDescent="0.25">
      <c r="A15" s="63" t="s">
        <v>16</v>
      </c>
      <c r="B15" s="192" t="s">
        <v>185</v>
      </c>
      <c r="C15" s="351"/>
      <c r="D15" s="204"/>
      <c r="E15" s="210"/>
      <c r="F15" s="361"/>
      <c r="G15" s="219"/>
      <c r="H15" s="233"/>
      <c r="I15" s="226"/>
      <c r="J15" s="239"/>
      <c r="K15" s="203"/>
      <c r="L15" s="249"/>
      <c r="M15" s="260"/>
      <c r="N15" s="233"/>
      <c r="O15" s="268"/>
      <c r="P15" s="278"/>
      <c r="Q15" s="233"/>
      <c r="R15" s="287"/>
      <c r="S15" s="183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2" customFormat="1" ht="14.1" customHeight="1" x14ac:dyDescent="0.25">
      <c r="A16" s="63" t="s">
        <v>17</v>
      </c>
      <c r="B16" s="193" t="s">
        <v>176</v>
      </c>
      <c r="C16" s="351"/>
      <c r="D16" s="204"/>
      <c r="E16" s="210"/>
      <c r="F16" s="361"/>
      <c r="G16" s="219"/>
      <c r="H16" s="233"/>
      <c r="I16" s="226"/>
      <c r="J16" s="239"/>
      <c r="K16" s="203"/>
      <c r="L16" s="249"/>
      <c r="M16" s="260"/>
      <c r="N16" s="233"/>
      <c r="O16" s="268"/>
      <c r="P16" s="278"/>
      <c r="Q16" s="233"/>
      <c r="R16" s="287"/>
      <c r="S16" s="185"/>
      <c r="T16"/>
      <c r="U16"/>
      <c r="V16"/>
      <c r="W16"/>
      <c r="X16"/>
      <c r="Y16"/>
      <c r="Z16"/>
      <c r="AA16"/>
      <c r="AB16"/>
      <c r="AC16"/>
      <c r="AD16"/>
      <c r="AE16"/>
    </row>
    <row r="17" spans="1:19" ht="14.1" customHeight="1" x14ac:dyDescent="0.25">
      <c r="A17" s="63" t="s">
        <v>18</v>
      </c>
      <c r="B17" s="193" t="s">
        <v>177</v>
      </c>
      <c r="C17" s="351"/>
      <c r="D17" s="204"/>
      <c r="E17" s="210"/>
      <c r="F17" s="361"/>
      <c r="G17" s="219"/>
      <c r="H17" s="233"/>
      <c r="I17" s="226"/>
      <c r="J17" s="239"/>
      <c r="K17" s="203"/>
      <c r="L17" s="249"/>
      <c r="M17" s="260"/>
      <c r="N17" s="233"/>
      <c r="O17" s="268"/>
      <c r="P17" s="278"/>
      <c r="Q17" s="233"/>
      <c r="R17" s="287"/>
      <c r="S17" s="183"/>
    </row>
    <row r="18" spans="1:19" ht="14.1" customHeight="1" x14ac:dyDescent="0.25">
      <c r="A18" s="63" t="s">
        <v>19</v>
      </c>
      <c r="B18" s="192" t="s">
        <v>196</v>
      </c>
      <c r="C18" s="351"/>
      <c r="D18" s="204"/>
      <c r="E18" s="210"/>
      <c r="F18" s="361"/>
      <c r="G18" s="219"/>
      <c r="H18" s="233"/>
      <c r="I18" s="226"/>
      <c r="J18" s="239"/>
      <c r="K18" s="203"/>
      <c r="L18" s="249"/>
      <c r="M18" s="260"/>
      <c r="N18" s="233"/>
      <c r="O18" s="268"/>
      <c r="P18" s="278"/>
      <c r="Q18" s="233"/>
      <c r="R18" s="287"/>
      <c r="S18" s="183"/>
    </row>
    <row r="19" spans="1:19" ht="14.1" customHeight="1" x14ac:dyDescent="0.25">
      <c r="A19" s="63" t="s">
        <v>20</v>
      </c>
      <c r="B19" s="193" t="s">
        <v>176</v>
      </c>
      <c r="C19" s="351"/>
      <c r="D19" s="204"/>
      <c r="E19" s="210"/>
      <c r="F19" s="361"/>
      <c r="G19" s="219"/>
      <c r="H19" s="233"/>
      <c r="I19" s="226"/>
      <c r="J19" s="239"/>
      <c r="K19" s="203"/>
      <c r="L19" s="249"/>
      <c r="M19" s="260"/>
      <c r="N19" s="233"/>
      <c r="O19" s="268"/>
      <c r="P19" s="278"/>
      <c r="Q19" s="233"/>
      <c r="R19" s="287"/>
      <c r="S19" s="183"/>
    </row>
    <row r="20" spans="1:19" ht="14.1" customHeight="1" x14ac:dyDescent="0.25">
      <c r="A20" s="63" t="s">
        <v>21</v>
      </c>
      <c r="B20" s="193" t="s">
        <v>177</v>
      </c>
      <c r="C20" s="351"/>
      <c r="D20" s="204"/>
      <c r="E20" s="210"/>
      <c r="F20" s="361"/>
      <c r="G20" s="219"/>
      <c r="H20" s="233"/>
      <c r="I20" s="226"/>
      <c r="J20" s="239"/>
      <c r="K20" s="203"/>
      <c r="L20" s="249"/>
      <c r="M20" s="260"/>
      <c r="N20" s="233"/>
      <c r="O20" s="268"/>
      <c r="P20" s="278"/>
      <c r="Q20" s="233"/>
      <c r="R20" s="287"/>
      <c r="S20" s="183"/>
    </row>
    <row r="21" spans="1:19" ht="14.1" customHeight="1" x14ac:dyDescent="0.25">
      <c r="A21" s="63" t="s">
        <v>22</v>
      </c>
      <c r="B21" s="193"/>
      <c r="C21" s="351"/>
      <c r="D21" s="204"/>
      <c r="E21" s="210"/>
      <c r="F21" s="361"/>
      <c r="G21" s="219"/>
      <c r="H21" s="233"/>
      <c r="I21" s="226"/>
      <c r="J21" s="239"/>
      <c r="K21" s="203"/>
      <c r="L21" s="249"/>
      <c r="M21" s="260"/>
      <c r="N21" s="233"/>
      <c r="O21" s="268"/>
      <c r="P21" s="278"/>
      <c r="Q21" s="233"/>
      <c r="R21" s="287"/>
      <c r="S21" s="183"/>
    </row>
    <row r="22" spans="1:19" ht="14.1" customHeight="1" x14ac:dyDescent="0.25">
      <c r="A22" s="63" t="s">
        <v>117</v>
      </c>
      <c r="B22" s="193"/>
      <c r="C22" s="351"/>
      <c r="D22" s="204"/>
      <c r="E22" s="210"/>
      <c r="F22" s="361"/>
      <c r="G22" s="219"/>
      <c r="H22" s="233"/>
      <c r="I22" s="226"/>
      <c r="J22" s="239"/>
      <c r="K22" s="203"/>
      <c r="L22" s="249"/>
      <c r="M22" s="260"/>
      <c r="N22" s="233"/>
      <c r="O22" s="268"/>
      <c r="P22" s="278"/>
      <c r="Q22" s="233"/>
      <c r="R22" s="287"/>
      <c r="S22" s="183"/>
    </row>
    <row r="23" spans="1:19" ht="14.1" customHeight="1" x14ac:dyDescent="0.25">
      <c r="A23" s="63" t="s">
        <v>23</v>
      </c>
      <c r="B23" s="193"/>
      <c r="C23" s="351"/>
      <c r="D23" s="204"/>
      <c r="E23" s="210"/>
      <c r="F23" s="361"/>
      <c r="G23" s="219"/>
      <c r="H23" s="233"/>
      <c r="I23" s="226"/>
      <c r="J23" s="239"/>
      <c r="K23" s="203"/>
      <c r="L23" s="249"/>
      <c r="M23" s="260"/>
      <c r="N23" s="233"/>
      <c r="O23" s="268"/>
      <c r="P23" s="278"/>
      <c r="Q23" s="233"/>
      <c r="R23" s="287"/>
      <c r="S23" s="183"/>
    </row>
    <row r="24" spans="1:19" ht="14.1" customHeight="1" x14ac:dyDescent="0.25">
      <c r="A24" s="63" t="s">
        <v>24</v>
      </c>
      <c r="B24" s="193"/>
      <c r="C24" s="351"/>
      <c r="D24" s="204"/>
      <c r="E24" s="210"/>
      <c r="F24" s="361"/>
      <c r="G24" s="219"/>
      <c r="H24" s="233"/>
      <c r="I24" s="226"/>
      <c r="J24" s="239"/>
      <c r="K24" s="203"/>
      <c r="L24" s="249"/>
      <c r="M24" s="260"/>
      <c r="N24" s="233"/>
      <c r="O24" s="268"/>
      <c r="P24" s="278"/>
      <c r="Q24" s="233"/>
      <c r="R24" s="287"/>
      <c r="S24" s="183"/>
    </row>
    <row r="25" spans="1:19" ht="14.1" customHeight="1" x14ac:dyDescent="0.25">
      <c r="A25" s="63" t="s">
        <v>25</v>
      </c>
      <c r="B25" s="193"/>
      <c r="C25" s="351"/>
      <c r="D25" s="204"/>
      <c r="E25" s="210"/>
      <c r="F25" s="361"/>
      <c r="G25" s="219"/>
      <c r="H25" s="233"/>
      <c r="I25" s="226"/>
      <c r="J25" s="239"/>
      <c r="K25" s="203"/>
      <c r="L25" s="249"/>
      <c r="M25" s="260"/>
      <c r="N25" s="233"/>
      <c r="O25" s="268"/>
      <c r="P25" s="278"/>
      <c r="Q25" s="233"/>
      <c r="R25" s="287"/>
      <c r="S25" s="183"/>
    </row>
    <row r="26" spans="1:19" ht="14.1" customHeight="1" x14ac:dyDescent="0.25">
      <c r="A26" s="63" t="s">
        <v>26</v>
      </c>
      <c r="B26" s="193"/>
      <c r="C26" s="351"/>
      <c r="D26" s="204"/>
      <c r="E26" s="210"/>
      <c r="F26" s="361"/>
      <c r="G26" s="219"/>
      <c r="H26" s="233"/>
      <c r="I26" s="226"/>
      <c r="J26" s="239"/>
      <c r="K26" s="203"/>
      <c r="L26" s="249"/>
      <c r="M26" s="260"/>
      <c r="N26" s="233"/>
      <c r="O26" s="268"/>
      <c r="P26" s="278"/>
      <c r="Q26" s="233"/>
      <c r="R26" s="287"/>
      <c r="S26" s="183"/>
    </row>
    <row r="27" spans="1:19" ht="14.1" customHeight="1" x14ac:dyDescent="0.25">
      <c r="A27" s="63" t="s">
        <v>89</v>
      </c>
      <c r="B27" s="193"/>
      <c r="C27" s="351"/>
      <c r="D27" s="204"/>
      <c r="E27" s="210"/>
      <c r="F27" s="361"/>
      <c r="G27" s="219"/>
      <c r="H27" s="233"/>
      <c r="I27" s="226"/>
      <c r="J27" s="239"/>
      <c r="K27" s="203"/>
      <c r="L27" s="249"/>
      <c r="M27" s="260"/>
      <c r="N27" s="233"/>
      <c r="O27" s="268"/>
      <c r="P27" s="278"/>
      <c r="Q27" s="233"/>
      <c r="R27" s="287"/>
      <c r="S27" s="183"/>
    </row>
    <row r="28" spans="1:19" ht="14.1" customHeight="1" x14ac:dyDescent="0.25">
      <c r="A28" s="63" t="s">
        <v>27</v>
      </c>
      <c r="B28" s="193"/>
      <c r="C28" s="351"/>
      <c r="D28" s="204"/>
      <c r="E28" s="210"/>
      <c r="F28" s="361"/>
      <c r="G28" s="219"/>
      <c r="H28" s="233"/>
      <c r="I28" s="226"/>
      <c r="J28" s="239"/>
      <c r="K28" s="203"/>
      <c r="L28" s="249"/>
      <c r="M28" s="260"/>
      <c r="N28" s="233"/>
      <c r="O28" s="268"/>
      <c r="P28" s="278"/>
      <c r="Q28" s="233"/>
      <c r="R28" s="287"/>
      <c r="S28" s="183"/>
    </row>
    <row r="29" spans="1:19" ht="14.1" customHeight="1" x14ac:dyDescent="0.25">
      <c r="A29" s="63" t="s">
        <v>28</v>
      </c>
      <c r="B29" s="194" t="s">
        <v>215</v>
      </c>
      <c r="C29" s="351"/>
      <c r="D29" s="204"/>
      <c r="E29" s="210"/>
      <c r="F29" s="361"/>
      <c r="G29" s="219"/>
      <c r="H29" s="233"/>
      <c r="I29" s="226"/>
      <c r="J29" s="239"/>
      <c r="K29" s="203"/>
      <c r="L29" s="249"/>
      <c r="M29" s="260"/>
      <c r="N29" s="233"/>
      <c r="O29" s="268"/>
      <c r="P29" s="278"/>
      <c r="Q29" s="233"/>
      <c r="R29" s="287"/>
      <c r="S29" s="185"/>
    </row>
    <row r="30" spans="1:19" ht="14.1" customHeight="1" thickBot="1" x14ac:dyDescent="0.3">
      <c r="A30" s="63" t="s">
        <v>29</v>
      </c>
      <c r="B30" s="199"/>
      <c r="C30" s="352"/>
      <c r="D30" s="205"/>
      <c r="E30" s="211"/>
      <c r="F30" s="362"/>
      <c r="G30" s="220"/>
      <c r="H30" s="205"/>
      <c r="I30" s="228"/>
      <c r="J30" s="238"/>
      <c r="K30" s="202"/>
      <c r="L30" s="248"/>
      <c r="M30" s="261"/>
      <c r="N30" s="205"/>
      <c r="O30" s="312"/>
      <c r="P30" s="313"/>
      <c r="Q30" s="205"/>
      <c r="R30" s="314"/>
      <c r="S30" s="184"/>
    </row>
    <row r="31" spans="1:19" ht="17.100000000000001" customHeight="1" thickBot="1" x14ac:dyDescent="0.3">
      <c r="A31" s="63" t="s">
        <v>30</v>
      </c>
      <c r="B31" s="336" t="s">
        <v>170</v>
      </c>
      <c r="C31" s="353"/>
      <c r="D31" s="206"/>
      <c r="E31" s="212"/>
      <c r="F31" s="363"/>
      <c r="G31" s="221"/>
      <c r="H31" s="206"/>
      <c r="I31" s="229"/>
      <c r="J31" s="333"/>
      <c r="K31" s="334"/>
      <c r="L31" s="335"/>
      <c r="M31" s="262"/>
      <c r="N31" s="206"/>
      <c r="O31" s="271"/>
      <c r="P31" s="281"/>
      <c r="Q31" s="206"/>
      <c r="R31" s="290"/>
      <c r="S31" s="337"/>
    </row>
    <row r="32" spans="1:19" ht="17.100000000000001" customHeight="1" x14ac:dyDescent="0.25">
      <c r="A32" s="63" t="s">
        <v>31</v>
      </c>
      <c r="B32" s="321" t="s">
        <v>118</v>
      </c>
      <c r="C32" s="354"/>
      <c r="D32" s="315"/>
      <c r="E32" s="302"/>
      <c r="F32" s="359"/>
      <c r="G32" s="316"/>
      <c r="H32" s="315"/>
      <c r="I32" s="317"/>
      <c r="J32" s="316"/>
      <c r="K32" s="315"/>
      <c r="L32" s="317"/>
      <c r="M32" s="316"/>
      <c r="N32" s="315"/>
      <c r="O32" s="317"/>
      <c r="P32" s="308"/>
      <c r="Q32" s="309"/>
      <c r="R32" s="310"/>
      <c r="S32" s="318"/>
    </row>
    <row r="33" spans="1:19" ht="14.1" customHeight="1" x14ac:dyDescent="0.25">
      <c r="A33" s="63" t="s">
        <v>32</v>
      </c>
      <c r="B33" s="194" t="s">
        <v>169</v>
      </c>
      <c r="C33" s="351"/>
      <c r="D33" s="204"/>
      <c r="E33" s="210"/>
      <c r="F33" s="361"/>
      <c r="G33" s="219"/>
      <c r="H33" s="204"/>
      <c r="I33" s="227"/>
      <c r="J33" s="240"/>
      <c r="K33" s="204"/>
      <c r="L33" s="250"/>
      <c r="M33" s="260"/>
      <c r="N33" s="233"/>
      <c r="O33" s="268"/>
      <c r="P33" s="278"/>
      <c r="Q33" s="233"/>
      <c r="R33" s="287"/>
      <c r="S33" s="185"/>
    </row>
    <row r="34" spans="1:19" ht="14.1" customHeight="1" x14ac:dyDescent="0.25">
      <c r="A34" s="63" t="s">
        <v>33</v>
      </c>
      <c r="B34" s="192" t="s">
        <v>178</v>
      </c>
      <c r="C34" s="351"/>
      <c r="D34" s="204"/>
      <c r="E34" s="210"/>
      <c r="F34" s="361"/>
      <c r="G34" s="219"/>
      <c r="H34" s="204"/>
      <c r="I34" s="227"/>
      <c r="J34" s="240"/>
      <c r="K34" s="204"/>
      <c r="L34" s="250"/>
      <c r="M34" s="260"/>
      <c r="N34" s="233"/>
      <c r="O34" s="268"/>
      <c r="P34" s="278"/>
      <c r="Q34" s="233"/>
      <c r="R34" s="287"/>
      <c r="S34" s="183"/>
    </row>
    <row r="35" spans="1:19" ht="14.1" customHeight="1" x14ac:dyDescent="0.25">
      <c r="A35" s="63" t="s">
        <v>34</v>
      </c>
      <c r="B35" s="192" t="s">
        <v>186</v>
      </c>
      <c r="C35" s="351"/>
      <c r="D35" s="204"/>
      <c r="E35" s="210"/>
      <c r="F35" s="361"/>
      <c r="G35" s="219"/>
      <c r="H35" s="204"/>
      <c r="I35" s="227"/>
      <c r="J35" s="240"/>
      <c r="K35" s="204"/>
      <c r="L35" s="250"/>
      <c r="M35" s="260"/>
      <c r="N35" s="233"/>
      <c r="O35" s="268"/>
      <c r="P35" s="278"/>
      <c r="Q35" s="233"/>
      <c r="R35" s="287"/>
      <c r="S35" s="185"/>
    </row>
    <row r="36" spans="1:19" ht="14.1" customHeight="1" x14ac:dyDescent="0.25">
      <c r="A36" s="63" t="s">
        <v>35</v>
      </c>
      <c r="B36" s="177"/>
      <c r="C36" s="351"/>
      <c r="D36" s="204"/>
      <c r="E36" s="210"/>
      <c r="F36" s="361"/>
      <c r="G36" s="219"/>
      <c r="H36" s="204"/>
      <c r="I36" s="227"/>
      <c r="J36" s="240"/>
      <c r="K36" s="204"/>
      <c r="L36" s="250"/>
      <c r="M36" s="260"/>
      <c r="N36" s="233"/>
      <c r="O36" s="268"/>
      <c r="P36" s="278"/>
      <c r="Q36" s="233"/>
      <c r="R36" s="287"/>
      <c r="S36" s="183"/>
    </row>
    <row r="37" spans="1:19" ht="14.1" customHeight="1" x14ac:dyDescent="0.25">
      <c r="A37" s="63" t="s">
        <v>36</v>
      </c>
      <c r="B37" s="175" t="s">
        <v>181</v>
      </c>
      <c r="C37" s="351"/>
      <c r="D37" s="204"/>
      <c r="E37" s="210"/>
      <c r="F37" s="361"/>
      <c r="G37" s="219"/>
      <c r="H37" s="233"/>
      <c r="I37" s="226"/>
      <c r="J37" s="239"/>
      <c r="K37" s="203"/>
      <c r="L37" s="249"/>
      <c r="M37" s="260"/>
      <c r="N37" s="233"/>
      <c r="O37" s="268"/>
      <c r="P37" s="278"/>
      <c r="Q37" s="233"/>
      <c r="R37" s="287"/>
      <c r="S37" s="185"/>
    </row>
    <row r="38" spans="1:19" ht="14.1" customHeight="1" x14ac:dyDescent="0.25">
      <c r="A38" s="63" t="s">
        <v>37</v>
      </c>
      <c r="B38" s="196" t="s">
        <v>183</v>
      </c>
      <c r="C38" s="351"/>
      <c r="D38" s="204"/>
      <c r="E38" s="210"/>
      <c r="F38" s="361"/>
      <c r="G38" s="219"/>
      <c r="H38" s="233"/>
      <c r="I38" s="226"/>
      <c r="J38" s="239"/>
      <c r="K38" s="203"/>
      <c r="L38" s="249"/>
      <c r="M38" s="260"/>
      <c r="N38" s="233"/>
      <c r="O38" s="268"/>
      <c r="P38" s="278"/>
      <c r="Q38" s="233"/>
      <c r="R38" s="287"/>
      <c r="S38" s="183"/>
    </row>
    <row r="39" spans="1:19" ht="14.1" customHeight="1" x14ac:dyDescent="0.25">
      <c r="A39" s="63" t="s">
        <v>60</v>
      </c>
      <c r="B39" s="195" t="s">
        <v>223</v>
      </c>
      <c r="C39" s="351"/>
      <c r="D39" s="204"/>
      <c r="E39" s="210"/>
      <c r="F39" s="361"/>
      <c r="G39" s="219"/>
      <c r="H39" s="233"/>
      <c r="I39" s="226"/>
      <c r="J39" s="239"/>
      <c r="K39" s="203"/>
      <c r="L39" s="249"/>
      <c r="M39" s="260"/>
      <c r="N39" s="233"/>
      <c r="O39" s="268"/>
      <c r="P39" s="278"/>
      <c r="Q39" s="233"/>
      <c r="R39" s="287"/>
      <c r="S39" s="183"/>
    </row>
    <row r="40" spans="1:19" ht="14.1" customHeight="1" x14ac:dyDescent="0.25">
      <c r="A40" s="63" t="s">
        <v>38</v>
      </c>
      <c r="B40" s="196" t="s">
        <v>182</v>
      </c>
      <c r="C40" s="351"/>
      <c r="D40" s="204"/>
      <c r="E40" s="210"/>
      <c r="F40" s="361"/>
      <c r="G40" s="219"/>
      <c r="H40" s="233"/>
      <c r="I40" s="226"/>
      <c r="J40" s="239"/>
      <c r="K40" s="203"/>
      <c r="L40" s="249"/>
      <c r="M40" s="260"/>
      <c r="N40" s="233"/>
      <c r="O40" s="268"/>
      <c r="P40" s="278"/>
      <c r="Q40" s="233"/>
      <c r="R40" s="287"/>
      <c r="S40" s="185"/>
    </row>
    <row r="41" spans="1:19" ht="14.1" customHeight="1" x14ac:dyDescent="0.25">
      <c r="A41" s="63" t="s">
        <v>39</v>
      </c>
      <c r="B41" s="194" t="s">
        <v>166</v>
      </c>
      <c r="C41" s="351"/>
      <c r="D41" s="204"/>
      <c r="E41" s="210"/>
      <c r="F41" s="361"/>
      <c r="G41" s="219"/>
      <c r="H41" s="204"/>
      <c r="I41" s="227"/>
      <c r="J41" s="240"/>
      <c r="K41" s="204"/>
      <c r="L41" s="250"/>
      <c r="M41" s="260"/>
      <c r="N41" s="233"/>
      <c r="O41" s="268"/>
      <c r="P41" s="278"/>
      <c r="Q41" s="233"/>
      <c r="R41" s="287"/>
      <c r="S41" s="183"/>
    </row>
    <row r="42" spans="1:19" ht="14.1" customHeight="1" x14ac:dyDescent="0.25">
      <c r="A42" s="63" t="s">
        <v>40</v>
      </c>
      <c r="B42" s="199" t="s">
        <v>193</v>
      </c>
      <c r="C42" s="351"/>
      <c r="D42" s="204"/>
      <c r="E42" s="210"/>
      <c r="F42" s="361"/>
      <c r="G42" s="219"/>
      <c r="H42" s="204"/>
      <c r="I42" s="227"/>
      <c r="J42" s="240"/>
      <c r="K42" s="204"/>
      <c r="L42" s="250"/>
      <c r="M42" s="260"/>
      <c r="N42" s="233"/>
      <c r="O42" s="268"/>
      <c r="P42" s="278"/>
      <c r="Q42" s="233"/>
      <c r="R42" s="287"/>
      <c r="S42" s="185"/>
    </row>
    <row r="43" spans="1:19" ht="14.1" customHeight="1" x14ac:dyDescent="0.25">
      <c r="A43" s="63" t="s">
        <v>41</v>
      </c>
      <c r="B43" s="192" t="s">
        <v>187</v>
      </c>
      <c r="C43" s="351"/>
      <c r="D43" s="204"/>
      <c r="E43" s="210"/>
      <c r="F43" s="361"/>
      <c r="G43" s="219"/>
      <c r="H43" s="204"/>
      <c r="I43" s="227"/>
      <c r="J43" s="240"/>
      <c r="K43" s="204"/>
      <c r="L43" s="250"/>
      <c r="M43" s="260"/>
      <c r="N43" s="233"/>
      <c r="O43" s="268"/>
      <c r="P43" s="278"/>
      <c r="Q43" s="233"/>
      <c r="R43" s="287"/>
      <c r="S43" s="185"/>
    </row>
    <row r="44" spans="1:19" ht="14.1" customHeight="1" x14ac:dyDescent="0.25">
      <c r="A44" s="63" t="s">
        <v>42</v>
      </c>
      <c r="B44" s="198" t="s">
        <v>188</v>
      </c>
      <c r="C44" s="351"/>
      <c r="D44" s="204"/>
      <c r="E44" s="210"/>
      <c r="F44" s="361"/>
      <c r="G44" s="219"/>
      <c r="H44" s="204"/>
      <c r="I44" s="227"/>
      <c r="J44" s="240"/>
      <c r="K44" s="204"/>
      <c r="L44" s="250"/>
      <c r="M44" s="260"/>
      <c r="N44" s="204"/>
      <c r="O44" s="269"/>
      <c r="P44" s="279"/>
      <c r="Q44" s="204"/>
      <c r="R44" s="288"/>
      <c r="S44" s="183"/>
    </row>
    <row r="45" spans="1:19" ht="14.1" customHeight="1" x14ac:dyDescent="0.25">
      <c r="A45" s="63" t="s">
        <v>43</v>
      </c>
      <c r="B45" s="198" t="s">
        <v>189</v>
      </c>
      <c r="C45" s="351"/>
      <c r="D45" s="204"/>
      <c r="E45" s="210"/>
      <c r="F45" s="361"/>
      <c r="G45" s="219"/>
      <c r="H45" s="204"/>
      <c r="I45" s="227"/>
      <c r="J45" s="240"/>
      <c r="K45" s="204"/>
      <c r="L45" s="250"/>
      <c r="M45" s="260"/>
      <c r="N45" s="204"/>
      <c r="O45" s="269"/>
      <c r="P45" s="279"/>
      <c r="Q45" s="204"/>
      <c r="R45" s="288"/>
      <c r="S45" s="185"/>
    </row>
    <row r="46" spans="1:19" ht="14.1" customHeight="1" x14ac:dyDescent="0.25">
      <c r="A46" s="63" t="s">
        <v>44</v>
      </c>
      <c r="B46" s="198" t="s">
        <v>195</v>
      </c>
      <c r="C46" s="351"/>
      <c r="D46" s="204"/>
      <c r="E46" s="210"/>
      <c r="F46" s="361"/>
      <c r="G46" s="219"/>
      <c r="H46" s="204"/>
      <c r="I46" s="227"/>
      <c r="J46" s="240"/>
      <c r="K46" s="204"/>
      <c r="L46" s="250"/>
      <c r="M46" s="260"/>
      <c r="N46" s="204"/>
      <c r="O46" s="269"/>
      <c r="P46" s="279"/>
      <c r="Q46" s="204"/>
      <c r="R46" s="288"/>
      <c r="S46" s="185"/>
    </row>
    <row r="47" spans="1:19" ht="14.1" customHeight="1" x14ac:dyDescent="0.25">
      <c r="A47" s="63" t="s">
        <v>45</v>
      </c>
      <c r="B47" s="176"/>
      <c r="C47" s="351"/>
      <c r="D47" s="204"/>
      <c r="E47" s="210"/>
      <c r="F47" s="361"/>
      <c r="G47" s="219"/>
      <c r="H47" s="204"/>
      <c r="I47" s="227"/>
      <c r="J47" s="240"/>
      <c r="K47" s="204"/>
      <c r="L47" s="250"/>
      <c r="M47" s="260"/>
      <c r="N47" s="204"/>
      <c r="O47" s="269"/>
      <c r="P47" s="279"/>
      <c r="Q47" s="204"/>
      <c r="R47" s="288"/>
      <c r="S47" s="183"/>
    </row>
    <row r="48" spans="1:19" ht="14.1" customHeight="1" x14ac:dyDescent="0.25">
      <c r="A48" s="63" t="s">
        <v>46</v>
      </c>
      <c r="B48" s="194" t="s">
        <v>167</v>
      </c>
      <c r="C48" s="347"/>
      <c r="D48" s="204"/>
      <c r="E48" s="210"/>
      <c r="F48" s="361"/>
      <c r="G48" s="219"/>
      <c r="H48" s="204"/>
      <c r="I48" s="227"/>
      <c r="J48" s="240"/>
      <c r="K48" s="204"/>
      <c r="L48" s="250"/>
      <c r="M48" s="260"/>
      <c r="N48" s="233"/>
      <c r="O48" s="268"/>
      <c r="P48" s="278"/>
      <c r="Q48" s="233"/>
      <c r="R48" s="287"/>
      <c r="S48" s="183"/>
    </row>
    <row r="49" spans="1:31" ht="14.1" customHeight="1" x14ac:dyDescent="0.25">
      <c r="A49" s="63" t="s">
        <v>47</v>
      </c>
      <c r="B49" s="192" t="s">
        <v>179</v>
      </c>
      <c r="C49" s="347"/>
      <c r="D49" s="204"/>
      <c r="E49" s="210"/>
      <c r="F49" s="361"/>
      <c r="G49" s="219"/>
      <c r="H49" s="204"/>
      <c r="I49" s="227"/>
      <c r="J49" s="240"/>
      <c r="K49" s="204"/>
      <c r="L49" s="250"/>
      <c r="M49" s="260"/>
      <c r="N49" s="233"/>
      <c r="O49" s="268"/>
      <c r="P49" s="278"/>
      <c r="Q49" s="233"/>
      <c r="R49" s="287"/>
      <c r="S49" s="185"/>
    </row>
    <row r="50" spans="1:31" ht="14.1" customHeight="1" x14ac:dyDescent="0.25">
      <c r="A50" s="63" t="s">
        <v>48</v>
      </c>
      <c r="B50" s="192" t="s">
        <v>224</v>
      </c>
      <c r="C50" s="347"/>
      <c r="D50" s="204"/>
      <c r="E50" s="210"/>
      <c r="F50" s="361"/>
      <c r="G50" s="219"/>
      <c r="H50" s="204"/>
      <c r="I50" s="227"/>
      <c r="J50" s="240"/>
      <c r="K50" s="204"/>
      <c r="L50" s="250"/>
      <c r="M50" s="260"/>
      <c r="N50" s="204"/>
      <c r="O50" s="269"/>
      <c r="P50" s="279"/>
      <c r="Q50" s="204"/>
      <c r="R50" s="288"/>
      <c r="S50" s="185"/>
    </row>
    <row r="51" spans="1:31" ht="14.1" customHeight="1" x14ac:dyDescent="0.25">
      <c r="A51" s="63" t="s">
        <v>49</v>
      </c>
      <c r="B51" s="192" t="s">
        <v>180</v>
      </c>
      <c r="C51" s="347"/>
      <c r="D51" s="204"/>
      <c r="E51" s="210"/>
      <c r="F51" s="361"/>
      <c r="G51" s="219"/>
      <c r="H51" s="204"/>
      <c r="I51" s="227"/>
      <c r="J51" s="240"/>
      <c r="K51" s="204"/>
      <c r="L51" s="250"/>
      <c r="M51" s="260"/>
      <c r="N51" s="204"/>
      <c r="O51" s="269"/>
      <c r="P51" s="279"/>
      <c r="Q51" s="204"/>
      <c r="R51" s="288"/>
      <c r="S51" s="183"/>
    </row>
    <row r="52" spans="1:31" ht="14.1" customHeight="1" x14ac:dyDescent="0.25">
      <c r="A52" s="63" t="s">
        <v>64</v>
      </c>
      <c r="B52" s="369" t="s">
        <v>219</v>
      </c>
      <c r="C52" s="347"/>
      <c r="D52" s="204"/>
      <c r="E52" s="210"/>
      <c r="F52" s="361"/>
      <c r="G52" s="219"/>
      <c r="H52" s="204"/>
      <c r="I52" s="227"/>
      <c r="J52" s="240"/>
      <c r="K52" s="204"/>
      <c r="L52" s="250"/>
      <c r="M52" s="260"/>
      <c r="N52" s="204"/>
      <c r="O52" s="269"/>
      <c r="P52" s="279"/>
      <c r="Q52" s="204"/>
      <c r="R52" s="288"/>
      <c r="S52" s="183"/>
    </row>
    <row r="53" spans="1:31" ht="14.1" customHeight="1" x14ac:dyDescent="0.25">
      <c r="A53" s="63" t="s">
        <v>65</v>
      </c>
      <c r="B53" s="192" t="s">
        <v>216</v>
      </c>
      <c r="C53" s="347"/>
      <c r="D53" s="204"/>
      <c r="E53" s="210"/>
      <c r="F53" s="361"/>
      <c r="G53" s="219"/>
      <c r="H53" s="204"/>
      <c r="I53" s="227"/>
      <c r="J53" s="240"/>
      <c r="K53" s="204"/>
      <c r="L53" s="250"/>
      <c r="M53" s="260"/>
      <c r="N53" s="204"/>
      <c r="O53" s="269"/>
      <c r="P53" s="279"/>
      <c r="Q53" s="204"/>
      <c r="R53" s="288"/>
      <c r="S53" s="183"/>
    </row>
    <row r="54" spans="1:31" ht="14.1" customHeight="1" x14ac:dyDescent="0.25">
      <c r="A54" s="63" t="s">
        <v>66</v>
      </c>
      <c r="B54" s="192" t="s">
        <v>217</v>
      </c>
      <c r="C54" s="347"/>
      <c r="D54" s="204"/>
      <c r="E54" s="210"/>
      <c r="F54" s="361"/>
      <c r="G54" s="219"/>
      <c r="H54" s="204"/>
      <c r="I54" s="227"/>
      <c r="J54" s="240"/>
      <c r="K54" s="204"/>
      <c r="L54" s="250"/>
      <c r="M54" s="260"/>
      <c r="N54" s="204"/>
      <c r="O54" s="269"/>
      <c r="P54" s="279"/>
      <c r="Q54" s="204"/>
      <c r="R54" s="288"/>
      <c r="S54" s="183"/>
    </row>
    <row r="55" spans="1:31" ht="14.1" customHeight="1" x14ac:dyDescent="0.25">
      <c r="A55" s="63" t="s">
        <v>67</v>
      </c>
      <c r="B55" s="192" t="s">
        <v>218</v>
      </c>
      <c r="C55" s="347"/>
      <c r="D55" s="204"/>
      <c r="E55" s="210"/>
      <c r="F55" s="361"/>
      <c r="G55" s="219"/>
      <c r="H55" s="204"/>
      <c r="I55" s="227"/>
      <c r="J55" s="240"/>
      <c r="K55" s="204"/>
      <c r="L55" s="250"/>
      <c r="M55" s="260"/>
      <c r="N55" s="204"/>
      <c r="O55" s="269"/>
      <c r="P55" s="279"/>
      <c r="Q55" s="204"/>
      <c r="R55" s="288"/>
      <c r="S55" s="183"/>
    </row>
    <row r="56" spans="1:31" ht="14.1" customHeight="1" thickBot="1" x14ac:dyDescent="0.3">
      <c r="A56" s="63" t="s">
        <v>68</v>
      </c>
      <c r="B56" s="197"/>
      <c r="C56" s="348"/>
      <c r="D56" s="205"/>
      <c r="E56" s="211"/>
      <c r="F56" s="362"/>
      <c r="G56" s="220"/>
      <c r="H56" s="205"/>
      <c r="I56" s="228"/>
      <c r="J56" s="241"/>
      <c r="K56" s="205"/>
      <c r="L56" s="251"/>
      <c r="M56" s="261"/>
      <c r="N56" s="205"/>
      <c r="O56" s="312"/>
      <c r="P56" s="313"/>
      <c r="Q56" s="205"/>
      <c r="R56" s="314"/>
      <c r="S56" s="184"/>
    </row>
    <row r="57" spans="1:31" s="166" customFormat="1" ht="17.100000000000001" customHeight="1" thickBot="1" x14ac:dyDescent="0.3">
      <c r="A57" s="63" t="s">
        <v>69</v>
      </c>
      <c r="B57" s="336" t="s">
        <v>84</v>
      </c>
      <c r="C57" s="353"/>
      <c r="D57" s="206"/>
      <c r="E57" s="212"/>
      <c r="F57" s="363"/>
      <c r="G57" s="221"/>
      <c r="H57" s="206"/>
      <c r="I57" s="229"/>
      <c r="J57" s="242"/>
      <c r="K57" s="206"/>
      <c r="L57" s="252"/>
      <c r="M57" s="262"/>
      <c r="N57" s="206"/>
      <c r="O57" s="271"/>
      <c r="P57" s="281"/>
      <c r="Q57" s="206"/>
      <c r="R57" s="290"/>
      <c r="S57" s="187"/>
      <c r="T57"/>
      <c r="U57"/>
      <c r="V57"/>
      <c r="W57"/>
      <c r="X57"/>
      <c r="Y57"/>
      <c r="Z57"/>
      <c r="AA57"/>
      <c r="AB57"/>
      <c r="AC57"/>
      <c r="AD57"/>
      <c r="AE57"/>
    </row>
    <row r="58" spans="1:31" ht="17.100000000000001" customHeight="1" x14ac:dyDescent="0.25">
      <c r="A58" s="63" t="s">
        <v>70</v>
      </c>
      <c r="B58" s="339" t="s">
        <v>191</v>
      </c>
      <c r="C58" s="354"/>
      <c r="D58" s="315"/>
      <c r="E58" s="302"/>
      <c r="F58" s="359"/>
      <c r="G58" s="316"/>
      <c r="H58" s="315"/>
      <c r="I58" s="317"/>
      <c r="J58" s="316"/>
      <c r="K58" s="315"/>
      <c r="L58" s="317"/>
      <c r="M58" s="316"/>
      <c r="N58" s="315"/>
      <c r="O58" s="317"/>
      <c r="P58" s="308"/>
      <c r="Q58" s="309"/>
      <c r="R58" s="310"/>
      <c r="S58" s="318"/>
    </row>
    <row r="59" spans="1:31" ht="14.1" customHeight="1" x14ac:dyDescent="0.25">
      <c r="A59" s="63" t="s">
        <v>71</v>
      </c>
      <c r="B59" s="6"/>
      <c r="C59" s="351"/>
      <c r="D59" s="204"/>
      <c r="E59" s="210"/>
      <c r="F59" s="361"/>
      <c r="G59" s="219"/>
      <c r="H59" s="204"/>
      <c r="I59" s="227"/>
      <c r="J59" s="240"/>
      <c r="K59" s="204"/>
      <c r="L59" s="250"/>
      <c r="M59" s="260"/>
      <c r="N59" s="233"/>
      <c r="O59" s="268"/>
      <c r="P59" s="278"/>
      <c r="Q59" s="233"/>
      <c r="R59" s="287"/>
      <c r="S59" s="185"/>
    </row>
    <row r="60" spans="1:31" ht="14.1" customHeight="1" thickBot="1" x14ac:dyDescent="0.3">
      <c r="A60" s="63" t="s">
        <v>72</v>
      </c>
      <c r="B60" s="338"/>
      <c r="C60" s="352"/>
      <c r="D60" s="205"/>
      <c r="E60" s="211"/>
      <c r="F60" s="362"/>
      <c r="G60" s="220"/>
      <c r="H60" s="205"/>
      <c r="I60" s="228"/>
      <c r="J60" s="241"/>
      <c r="K60" s="205"/>
      <c r="L60" s="251"/>
      <c r="M60" s="261"/>
      <c r="N60" s="274"/>
      <c r="O60" s="270"/>
      <c r="P60" s="280"/>
      <c r="Q60" s="274"/>
      <c r="R60" s="289"/>
      <c r="S60" s="186"/>
    </row>
    <row r="61" spans="1:31" s="167" customFormat="1" ht="22.8" thickBot="1" x14ac:dyDescent="0.3">
      <c r="A61" s="63" t="s">
        <v>73</v>
      </c>
      <c r="B61" s="336" t="s">
        <v>190</v>
      </c>
      <c r="C61" s="355"/>
      <c r="D61" s="206"/>
      <c r="E61" s="212"/>
      <c r="F61" s="363"/>
      <c r="G61" s="221"/>
      <c r="H61" s="206"/>
      <c r="I61" s="229"/>
      <c r="J61" s="242"/>
      <c r="K61" s="206"/>
      <c r="L61" s="252"/>
      <c r="M61" s="262"/>
      <c r="N61" s="206"/>
      <c r="O61" s="271"/>
      <c r="P61" s="281"/>
      <c r="Q61" s="206"/>
      <c r="R61" s="290"/>
      <c r="S61" s="187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10" customFormat="1" ht="21.9" customHeight="1" thickBot="1" x14ac:dyDescent="0.3">
      <c r="A62" s="63" t="s">
        <v>74</v>
      </c>
      <c r="B62" s="340" t="s">
        <v>171</v>
      </c>
      <c r="C62" s="356"/>
      <c r="D62" s="324"/>
      <c r="E62" s="322"/>
      <c r="F62" s="364"/>
      <c r="G62" s="323"/>
      <c r="H62" s="324"/>
      <c r="I62" s="325"/>
      <c r="J62" s="341"/>
      <c r="K62" s="324"/>
      <c r="L62" s="342"/>
      <c r="M62" s="326"/>
      <c r="N62" s="324"/>
      <c r="O62" s="327"/>
      <c r="P62" s="328"/>
      <c r="Q62" s="324"/>
      <c r="R62" s="329"/>
      <c r="S62" s="330"/>
      <c r="T62"/>
      <c r="U62"/>
      <c r="V62"/>
      <c r="W62"/>
      <c r="X62"/>
      <c r="Y62"/>
      <c r="Z62"/>
      <c r="AA62"/>
      <c r="AB62"/>
      <c r="AC62"/>
      <c r="AD62"/>
      <c r="AE62"/>
    </row>
    <row r="63" spans="1:31" s="168" customFormat="1" ht="17.100000000000001" customHeight="1" thickBot="1" x14ac:dyDescent="0.3">
      <c r="A63" s="63" t="s">
        <v>75</v>
      </c>
      <c r="B63" s="190" t="s">
        <v>192</v>
      </c>
      <c r="C63" s="357"/>
      <c r="D63" s="207"/>
      <c r="E63" s="213"/>
      <c r="F63" s="365"/>
      <c r="G63" s="222"/>
      <c r="H63" s="234"/>
      <c r="I63" s="230"/>
      <c r="J63" s="243"/>
      <c r="K63" s="234"/>
      <c r="L63" s="253"/>
      <c r="M63" s="263"/>
      <c r="N63" s="234"/>
      <c r="O63" s="272"/>
      <c r="P63" s="282"/>
      <c r="Q63" s="234"/>
      <c r="R63" s="291"/>
      <c r="S63" s="191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74" customFormat="1" ht="21.9" customHeight="1" thickTop="1" thickBot="1" x14ac:dyDescent="0.3">
      <c r="A64" s="300" t="s">
        <v>76</v>
      </c>
      <c r="B64" s="188" t="s">
        <v>165</v>
      </c>
      <c r="C64" s="358"/>
      <c r="D64" s="208"/>
      <c r="E64" s="214"/>
      <c r="F64" s="366"/>
      <c r="G64" s="223"/>
      <c r="H64" s="208"/>
      <c r="I64" s="231"/>
      <c r="J64" s="244"/>
      <c r="K64" s="256"/>
      <c r="L64" s="254"/>
      <c r="M64" s="264"/>
      <c r="N64" s="208"/>
      <c r="O64" s="273"/>
      <c r="P64" s="283"/>
      <c r="Q64" s="256"/>
      <c r="R64" s="292"/>
      <c r="S64" s="189"/>
      <c r="T64"/>
      <c r="U64"/>
      <c r="V64"/>
      <c r="W64"/>
      <c r="X64"/>
      <c r="Y64"/>
      <c r="Z64"/>
      <c r="AA64"/>
      <c r="AB64"/>
      <c r="AC64"/>
      <c r="AD64"/>
      <c r="AE64"/>
    </row>
    <row r="65" spans="1:19" ht="9" customHeight="1" thickTop="1" x14ac:dyDescent="0.25">
      <c r="A65"/>
      <c r="C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A66" s="372" t="s">
        <v>208</v>
      </c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</row>
    <row r="67" spans="1:19" x14ac:dyDescent="0.25">
      <c r="A67" s="374" t="s">
        <v>225</v>
      </c>
      <c r="B67" s="375"/>
      <c r="C67" s="375"/>
      <c r="D67" s="375"/>
      <c r="E67" s="375"/>
      <c r="F67" s="375"/>
      <c r="G67" s="375"/>
      <c r="H67" s="375"/>
      <c r="I67" s="375"/>
      <c r="J67"/>
      <c r="K67"/>
      <c r="L67"/>
      <c r="M67"/>
      <c r="N67"/>
      <c r="O67"/>
      <c r="P67"/>
      <c r="Q67"/>
      <c r="R67"/>
      <c r="S67"/>
    </row>
    <row r="68" spans="1:19" ht="12.9" customHeight="1" x14ac:dyDescent="0.25">
      <c r="A68" s="376" t="s">
        <v>220</v>
      </c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</row>
    <row r="69" spans="1:19" x14ac:dyDescent="0.25">
      <c r="A69" s="368"/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</row>
    <row r="70" spans="1:19" x14ac:dyDescent="0.25">
      <c r="A70"/>
      <c r="C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x14ac:dyDescent="0.25">
      <c r="A71"/>
      <c r="C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x14ac:dyDescent="0.25">
      <c r="A72"/>
      <c r="C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5">
      <c r="A73"/>
      <c r="C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A74"/>
      <c r="C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A75"/>
      <c r="C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A76"/>
      <c r="C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A77"/>
      <c r="C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A78"/>
      <c r="C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A79"/>
      <c r="C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A80"/>
      <c r="C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x14ac:dyDescent="0.25">
      <c r="A81"/>
      <c r="C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x14ac:dyDescent="0.25">
      <c r="A82"/>
      <c r="C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x14ac:dyDescent="0.25">
      <c r="A83"/>
      <c r="C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x14ac:dyDescent="0.25">
      <c r="A84"/>
      <c r="C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x14ac:dyDescent="0.25">
      <c r="A85"/>
      <c r="C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x14ac:dyDescent="0.25">
      <c r="A86"/>
      <c r="C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x14ac:dyDescent="0.25">
      <c r="A87"/>
      <c r="C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x14ac:dyDescent="0.25">
      <c r="A88"/>
      <c r="C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x14ac:dyDescent="0.25">
      <c r="A89"/>
      <c r="C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x14ac:dyDescent="0.25">
      <c r="A90"/>
      <c r="C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x14ac:dyDescent="0.25">
      <c r="A91"/>
      <c r="C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x14ac:dyDescent="0.25">
      <c r="A92"/>
      <c r="C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x14ac:dyDescent="0.25">
      <c r="A93"/>
      <c r="C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x14ac:dyDescent="0.25">
      <c r="A94"/>
      <c r="C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x14ac:dyDescent="0.25">
      <c r="A95"/>
      <c r="C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x14ac:dyDescent="0.25">
      <c r="A96"/>
      <c r="C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x14ac:dyDescent="0.25">
      <c r="A97"/>
      <c r="C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x14ac:dyDescent="0.25">
      <c r="A98"/>
      <c r="C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x14ac:dyDescent="0.25">
      <c r="A99"/>
      <c r="C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x14ac:dyDescent="0.25">
      <c r="A100"/>
      <c r="C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x14ac:dyDescent="0.25">
      <c r="A101"/>
      <c r="C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x14ac:dyDescent="0.25">
      <c r="A102"/>
      <c r="C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x14ac:dyDescent="0.25">
      <c r="A103"/>
      <c r="C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x14ac:dyDescent="0.25">
      <c r="A104"/>
      <c r="C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x14ac:dyDescent="0.25">
      <c r="A105"/>
      <c r="C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x14ac:dyDescent="0.25">
      <c r="A106"/>
      <c r="C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x14ac:dyDescent="0.25">
      <c r="A107"/>
      <c r="C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x14ac:dyDescent="0.25">
      <c r="A108"/>
      <c r="C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x14ac:dyDescent="0.25">
      <c r="A109"/>
      <c r="C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x14ac:dyDescent="0.25">
      <c r="A110"/>
      <c r="C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x14ac:dyDescent="0.25">
      <c r="A111"/>
      <c r="C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x14ac:dyDescent="0.25">
      <c r="A112"/>
      <c r="C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x14ac:dyDescent="0.25">
      <c r="A113"/>
      <c r="C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x14ac:dyDescent="0.25">
      <c r="A114"/>
      <c r="C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x14ac:dyDescent="0.25">
      <c r="A115"/>
      <c r="C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x14ac:dyDescent="0.25">
      <c r="A116"/>
      <c r="C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x14ac:dyDescent="0.25">
      <c r="A117"/>
      <c r="C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x14ac:dyDescent="0.25">
      <c r="A118"/>
      <c r="C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x14ac:dyDescent="0.25">
      <c r="A119"/>
      <c r="C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x14ac:dyDescent="0.25">
      <c r="A120"/>
      <c r="C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x14ac:dyDescent="0.25">
      <c r="A121"/>
      <c r="C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x14ac:dyDescent="0.25">
      <c r="A122"/>
      <c r="C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x14ac:dyDescent="0.25">
      <c r="A123"/>
      <c r="C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x14ac:dyDescent="0.25">
      <c r="A124"/>
      <c r="C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x14ac:dyDescent="0.25">
      <c r="A125"/>
      <c r="C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x14ac:dyDescent="0.25">
      <c r="A126"/>
      <c r="C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x14ac:dyDescent="0.25">
      <c r="A127"/>
      <c r="C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x14ac:dyDescent="0.25">
      <c r="A128"/>
      <c r="C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x14ac:dyDescent="0.25">
      <c r="A129"/>
      <c r="C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x14ac:dyDescent="0.25">
      <c r="A130"/>
      <c r="C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x14ac:dyDescent="0.25">
      <c r="A131"/>
      <c r="C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x14ac:dyDescent="0.25">
      <c r="A132"/>
      <c r="C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x14ac:dyDescent="0.25">
      <c r="A133"/>
      <c r="C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x14ac:dyDescent="0.25">
      <c r="A134"/>
      <c r="C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x14ac:dyDescent="0.25">
      <c r="A135"/>
      <c r="C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x14ac:dyDescent="0.25">
      <c r="A136"/>
      <c r="C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x14ac:dyDescent="0.25">
      <c r="A137"/>
      <c r="C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x14ac:dyDescent="0.25">
      <c r="A138"/>
      <c r="C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x14ac:dyDescent="0.25">
      <c r="A139"/>
      <c r="C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x14ac:dyDescent="0.25">
      <c r="A140"/>
      <c r="C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x14ac:dyDescent="0.25">
      <c r="A141"/>
      <c r="C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x14ac:dyDescent="0.25">
      <c r="A142"/>
      <c r="C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x14ac:dyDescent="0.25">
      <c r="A143"/>
      <c r="C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x14ac:dyDescent="0.25">
      <c r="A144"/>
      <c r="C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x14ac:dyDescent="0.25">
      <c r="A145"/>
      <c r="C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x14ac:dyDescent="0.25">
      <c r="A146"/>
      <c r="C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x14ac:dyDescent="0.25">
      <c r="A147"/>
      <c r="C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x14ac:dyDescent="0.25">
      <c r="A148"/>
      <c r="C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x14ac:dyDescent="0.25">
      <c r="A149"/>
      <c r="C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x14ac:dyDescent="0.25">
      <c r="A150"/>
      <c r="C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x14ac:dyDescent="0.25">
      <c r="A151"/>
      <c r="C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x14ac:dyDescent="0.25">
      <c r="A152"/>
      <c r="C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x14ac:dyDescent="0.25">
      <c r="A153"/>
      <c r="C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x14ac:dyDescent="0.25">
      <c r="A154"/>
      <c r="C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x14ac:dyDescent="0.25">
      <c r="A155"/>
      <c r="C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x14ac:dyDescent="0.25">
      <c r="A156"/>
      <c r="C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x14ac:dyDescent="0.25">
      <c r="A157"/>
      <c r="C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x14ac:dyDescent="0.25">
      <c r="A158"/>
      <c r="C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x14ac:dyDescent="0.25">
      <c r="A159"/>
      <c r="C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x14ac:dyDescent="0.25">
      <c r="A160"/>
      <c r="C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x14ac:dyDescent="0.25">
      <c r="A161"/>
      <c r="C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x14ac:dyDescent="0.25">
      <c r="A162"/>
      <c r="C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x14ac:dyDescent="0.25">
      <c r="A163"/>
      <c r="C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x14ac:dyDescent="0.25">
      <c r="A164"/>
      <c r="C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x14ac:dyDescent="0.25">
      <c r="A165"/>
      <c r="C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x14ac:dyDescent="0.25">
      <c r="A166"/>
      <c r="C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x14ac:dyDescent="0.25">
      <c r="A167"/>
      <c r="C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x14ac:dyDescent="0.25">
      <c r="A168"/>
      <c r="C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x14ac:dyDescent="0.25">
      <c r="A169"/>
      <c r="C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x14ac:dyDescent="0.25">
      <c r="A170"/>
      <c r="C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x14ac:dyDescent="0.25">
      <c r="A171"/>
      <c r="C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x14ac:dyDescent="0.25">
      <c r="A172"/>
      <c r="C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x14ac:dyDescent="0.25">
      <c r="A173"/>
      <c r="C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x14ac:dyDescent="0.25">
      <c r="A174"/>
      <c r="C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x14ac:dyDescent="0.25">
      <c r="A175"/>
      <c r="C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x14ac:dyDescent="0.25">
      <c r="A176"/>
      <c r="C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x14ac:dyDescent="0.25">
      <c r="A177"/>
      <c r="C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x14ac:dyDescent="0.25">
      <c r="A178"/>
      <c r="C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x14ac:dyDescent="0.25">
      <c r="A179"/>
      <c r="C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x14ac:dyDescent="0.25">
      <c r="A180"/>
      <c r="C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x14ac:dyDescent="0.25">
      <c r="A181"/>
      <c r="C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x14ac:dyDescent="0.25">
      <c r="A182"/>
      <c r="C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x14ac:dyDescent="0.25">
      <c r="A183"/>
      <c r="C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x14ac:dyDescent="0.25">
      <c r="A184"/>
      <c r="C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x14ac:dyDescent="0.25">
      <c r="A185"/>
      <c r="C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x14ac:dyDescent="0.25">
      <c r="A186"/>
      <c r="C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x14ac:dyDescent="0.25">
      <c r="A187"/>
      <c r="C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x14ac:dyDescent="0.25">
      <c r="A188"/>
      <c r="C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x14ac:dyDescent="0.25">
      <c r="A189"/>
      <c r="C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x14ac:dyDescent="0.25">
      <c r="A190"/>
      <c r="C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x14ac:dyDescent="0.25">
      <c r="A191"/>
      <c r="C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x14ac:dyDescent="0.25">
      <c r="A192"/>
      <c r="C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x14ac:dyDescent="0.25">
      <c r="A193"/>
      <c r="C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x14ac:dyDescent="0.25">
      <c r="A194"/>
      <c r="C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x14ac:dyDescent="0.25">
      <c r="A195"/>
      <c r="C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x14ac:dyDescent="0.25">
      <c r="A196"/>
      <c r="C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x14ac:dyDescent="0.25">
      <c r="A197"/>
      <c r="C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x14ac:dyDescent="0.25">
      <c r="A198"/>
      <c r="C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x14ac:dyDescent="0.25">
      <c r="A199"/>
      <c r="C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x14ac:dyDescent="0.25">
      <c r="A200"/>
      <c r="C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x14ac:dyDescent="0.25">
      <c r="A201"/>
      <c r="C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x14ac:dyDescent="0.25">
      <c r="A202"/>
      <c r="C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x14ac:dyDescent="0.25">
      <c r="A203"/>
      <c r="C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x14ac:dyDescent="0.25">
      <c r="A204"/>
      <c r="C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x14ac:dyDescent="0.25">
      <c r="A205"/>
      <c r="C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x14ac:dyDescent="0.25">
      <c r="A206"/>
      <c r="C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x14ac:dyDescent="0.25">
      <c r="A207"/>
      <c r="C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x14ac:dyDescent="0.25">
      <c r="A208"/>
      <c r="C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x14ac:dyDescent="0.25">
      <c r="A209"/>
      <c r="C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x14ac:dyDescent="0.25">
      <c r="A210"/>
      <c r="C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x14ac:dyDescent="0.25">
      <c r="A211"/>
      <c r="C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x14ac:dyDescent="0.25">
      <c r="A212"/>
      <c r="C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x14ac:dyDescent="0.25">
      <c r="A213"/>
      <c r="C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x14ac:dyDescent="0.25">
      <c r="A214"/>
      <c r="C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x14ac:dyDescent="0.25">
      <c r="A215"/>
      <c r="C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x14ac:dyDescent="0.25">
      <c r="A216"/>
      <c r="C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x14ac:dyDescent="0.25">
      <c r="A217"/>
      <c r="C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x14ac:dyDescent="0.25">
      <c r="A218"/>
      <c r="C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x14ac:dyDescent="0.25">
      <c r="A219"/>
      <c r="C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x14ac:dyDescent="0.25">
      <c r="A220"/>
      <c r="C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x14ac:dyDescent="0.25">
      <c r="A221"/>
      <c r="C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x14ac:dyDescent="0.25">
      <c r="A222"/>
      <c r="C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x14ac:dyDescent="0.25">
      <c r="A223"/>
      <c r="C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x14ac:dyDescent="0.25">
      <c r="A224"/>
      <c r="C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x14ac:dyDescent="0.25">
      <c r="A225"/>
      <c r="C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x14ac:dyDescent="0.25">
      <c r="A226"/>
      <c r="C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x14ac:dyDescent="0.25">
      <c r="A227"/>
      <c r="C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x14ac:dyDescent="0.25">
      <c r="A228"/>
      <c r="C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x14ac:dyDescent="0.25">
      <c r="A229"/>
      <c r="C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x14ac:dyDescent="0.25">
      <c r="A230"/>
      <c r="C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x14ac:dyDescent="0.25">
      <c r="A231"/>
      <c r="C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x14ac:dyDescent="0.25">
      <c r="A232"/>
      <c r="C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x14ac:dyDescent="0.25">
      <c r="A233"/>
      <c r="C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x14ac:dyDescent="0.25">
      <c r="A234"/>
      <c r="C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x14ac:dyDescent="0.25">
      <c r="A235"/>
      <c r="C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x14ac:dyDescent="0.25">
      <c r="A236"/>
      <c r="C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x14ac:dyDescent="0.25">
      <c r="A237"/>
      <c r="C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x14ac:dyDescent="0.25">
      <c r="A238"/>
      <c r="C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x14ac:dyDescent="0.25">
      <c r="A239"/>
      <c r="C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x14ac:dyDescent="0.25">
      <c r="A240"/>
      <c r="C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x14ac:dyDescent="0.25">
      <c r="A241"/>
      <c r="C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x14ac:dyDescent="0.25">
      <c r="A242"/>
      <c r="C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x14ac:dyDescent="0.25">
      <c r="A243"/>
      <c r="C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x14ac:dyDescent="0.25">
      <c r="A244"/>
      <c r="C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x14ac:dyDescent="0.25">
      <c r="A245"/>
      <c r="C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x14ac:dyDescent="0.25">
      <c r="A246"/>
      <c r="C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x14ac:dyDescent="0.25">
      <c r="A247"/>
      <c r="C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x14ac:dyDescent="0.25">
      <c r="A248"/>
      <c r="C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x14ac:dyDescent="0.25">
      <c r="A249"/>
      <c r="C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x14ac:dyDescent="0.25">
      <c r="A250"/>
      <c r="C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x14ac:dyDescent="0.25">
      <c r="A251"/>
      <c r="C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x14ac:dyDescent="0.25">
      <c r="A252"/>
      <c r="C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x14ac:dyDescent="0.25">
      <c r="A253"/>
      <c r="C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x14ac:dyDescent="0.25">
      <c r="A254"/>
      <c r="C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x14ac:dyDescent="0.25">
      <c r="A255"/>
      <c r="C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x14ac:dyDescent="0.25">
      <c r="A256"/>
      <c r="C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x14ac:dyDescent="0.25">
      <c r="A257"/>
      <c r="C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x14ac:dyDescent="0.25">
      <c r="A258"/>
      <c r="C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x14ac:dyDescent="0.25">
      <c r="A259"/>
      <c r="C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x14ac:dyDescent="0.25">
      <c r="A260"/>
      <c r="C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x14ac:dyDescent="0.25">
      <c r="A261"/>
      <c r="C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x14ac:dyDescent="0.25">
      <c r="A262"/>
      <c r="C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x14ac:dyDescent="0.25">
      <c r="A263"/>
      <c r="C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x14ac:dyDescent="0.25">
      <c r="A264"/>
      <c r="C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x14ac:dyDescent="0.25">
      <c r="A265"/>
      <c r="C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x14ac:dyDescent="0.25">
      <c r="A266"/>
      <c r="C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x14ac:dyDescent="0.25">
      <c r="A267"/>
      <c r="C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x14ac:dyDescent="0.25">
      <c r="A268"/>
      <c r="C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x14ac:dyDescent="0.25">
      <c r="A269"/>
      <c r="C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x14ac:dyDescent="0.25">
      <c r="A270"/>
      <c r="C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x14ac:dyDescent="0.25">
      <c r="A271"/>
      <c r="C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x14ac:dyDescent="0.25">
      <c r="A272"/>
      <c r="C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x14ac:dyDescent="0.25">
      <c r="A273"/>
      <c r="C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x14ac:dyDescent="0.25">
      <c r="A274"/>
      <c r="C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x14ac:dyDescent="0.25">
      <c r="A275"/>
      <c r="C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x14ac:dyDescent="0.25">
      <c r="A276"/>
      <c r="C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x14ac:dyDescent="0.25">
      <c r="A277"/>
      <c r="C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x14ac:dyDescent="0.25">
      <c r="A278"/>
      <c r="C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x14ac:dyDescent="0.25">
      <c r="A279"/>
      <c r="C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x14ac:dyDescent="0.25">
      <c r="A280"/>
      <c r="C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x14ac:dyDescent="0.25">
      <c r="A281"/>
      <c r="C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x14ac:dyDescent="0.25">
      <c r="A282"/>
      <c r="C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x14ac:dyDescent="0.25">
      <c r="A283"/>
      <c r="C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x14ac:dyDescent="0.25">
      <c r="A284"/>
      <c r="C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x14ac:dyDescent="0.25">
      <c r="A285"/>
      <c r="C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x14ac:dyDescent="0.25">
      <c r="A286"/>
      <c r="C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x14ac:dyDescent="0.25">
      <c r="A287"/>
      <c r="C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x14ac:dyDescent="0.25">
      <c r="A288"/>
      <c r="C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x14ac:dyDescent="0.25">
      <c r="A289"/>
      <c r="C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x14ac:dyDescent="0.25">
      <c r="A290"/>
      <c r="C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x14ac:dyDescent="0.25">
      <c r="A291"/>
      <c r="C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x14ac:dyDescent="0.25">
      <c r="A292"/>
      <c r="C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x14ac:dyDescent="0.25">
      <c r="A293"/>
      <c r="C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x14ac:dyDescent="0.25">
      <c r="A294"/>
      <c r="C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x14ac:dyDescent="0.25">
      <c r="A295"/>
      <c r="C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x14ac:dyDescent="0.25">
      <c r="A296"/>
      <c r="C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x14ac:dyDescent="0.25">
      <c r="A297"/>
      <c r="C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x14ac:dyDescent="0.25">
      <c r="A298"/>
      <c r="C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x14ac:dyDescent="0.25">
      <c r="A299"/>
      <c r="C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x14ac:dyDescent="0.25">
      <c r="A300"/>
      <c r="C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x14ac:dyDescent="0.25">
      <c r="A301"/>
      <c r="C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x14ac:dyDescent="0.25">
      <c r="A302"/>
      <c r="C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x14ac:dyDescent="0.25">
      <c r="A303"/>
      <c r="C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x14ac:dyDescent="0.25">
      <c r="A304"/>
      <c r="C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x14ac:dyDescent="0.25">
      <c r="A305"/>
      <c r="C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x14ac:dyDescent="0.25">
      <c r="A306"/>
      <c r="C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x14ac:dyDescent="0.25">
      <c r="A307"/>
      <c r="C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x14ac:dyDescent="0.25">
      <c r="A308"/>
      <c r="C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x14ac:dyDescent="0.25">
      <c r="A309"/>
      <c r="C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x14ac:dyDescent="0.25">
      <c r="A310"/>
      <c r="C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x14ac:dyDescent="0.25">
      <c r="A311"/>
      <c r="C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x14ac:dyDescent="0.25">
      <c r="A312"/>
      <c r="C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x14ac:dyDescent="0.25">
      <c r="A313"/>
      <c r="C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x14ac:dyDescent="0.25">
      <c r="A314"/>
      <c r="C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x14ac:dyDescent="0.25">
      <c r="A315"/>
      <c r="C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x14ac:dyDescent="0.25">
      <c r="A316"/>
      <c r="C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x14ac:dyDescent="0.25">
      <c r="A317"/>
      <c r="C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x14ac:dyDescent="0.25">
      <c r="A318"/>
      <c r="C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x14ac:dyDescent="0.25">
      <c r="A319"/>
      <c r="C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x14ac:dyDescent="0.25">
      <c r="A320"/>
      <c r="C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x14ac:dyDescent="0.25">
      <c r="A321"/>
      <c r="C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x14ac:dyDescent="0.25">
      <c r="A322"/>
      <c r="C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x14ac:dyDescent="0.25">
      <c r="A323"/>
      <c r="C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x14ac:dyDescent="0.25">
      <c r="A324"/>
      <c r="C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x14ac:dyDescent="0.25">
      <c r="A325"/>
      <c r="C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x14ac:dyDescent="0.25">
      <c r="A326"/>
      <c r="C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x14ac:dyDescent="0.25">
      <c r="A327"/>
      <c r="C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x14ac:dyDescent="0.25">
      <c r="A328"/>
      <c r="C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x14ac:dyDescent="0.25">
      <c r="A329"/>
      <c r="C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x14ac:dyDescent="0.25">
      <c r="A330"/>
      <c r="C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x14ac:dyDescent="0.25">
      <c r="A331"/>
      <c r="C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x14ac:dyDescent="0.25">
      <c r="A332"/>
      <c r="C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x14ac:dyDescent="0.25">
      <c r="A333"/>
      <c r="C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x14ac:dyDescent="0.25">
      <c r="A334"/>
      <c r="C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x14ac:dyDescent="0.25">
      <c r="A335"/>
      <c r="C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x14ac:dyDescent="0.25">
      <c r="A336"/>
      <c r="C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x14ac:dyDescent="0.25">
      <c r="A337"/>
      <c r="C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x14ac:dyDescent="0.25">
      <c r="A338"/>
      <c r="C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x14ac:dyDescent="0.25">
      <c r="A339"/>
      <c r="C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x14ac:dyDescent="0.25">
      <c r="A340"/>
      <c r="C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x14ac:dyDescent="0.25">
      <c r="A341"/>
      <c r="C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x14ac:dyDescent="0.25">
      <c r="A342"/>
      <c r="C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x14ac:dyDescent="0.25">
      <c r="A343"/>
      <c r="C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x14ac:dyDescent="0.25">
      <c r="A344"/>
      <c r="C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x14ac:dyDescent="0.25">
      <c r="A345"/>
      <c r="C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x14ac:dyDescent="0.25">
      <c r="A346"/>
      <c r="C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x14ac:dyDescent="0.25">
      <c r="A347"/>
      <c r="C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x14ac:dyDescent="0.25">
      <c r="A348"/>
      <c r="C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x14ac:dyDescent="0.25">
      <c r="A349"/>
      <c r="C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x14ac:dyDescent="0.25">
      <c r="A350"/>
      <c r="C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x14ac:dyDescent="0.25">
      <c r="A351"/>
      <c r="C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x14ac:dyDescent="0.25">
      <c r="A352"/>
      <c r="C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x14ac:dyDescent="0.25">
      <c r="A353"/>
      <c r="C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x14ac:dyDescent="0.25">
      <c r="A354"/>
      <c r="C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x14ac:dyDescent="0.25">
      <c r="A355"/>
      <c r="C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x14ac:dyDescent="0.25">
      <c r="A356"/>
      <c r="C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x14ac:dyDescent="0.25">
      <c r="A357"/>
      <c r="C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x14ac:dyDescent="0.25">
      <c r="A358"/>
      <c r="C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x14ac:dyDescent="0.25">
      <c r="A359"/>
      <c r="C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x14ac:dyDescent="0.25">
      <c r="A360"/>
      <c r="C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x14ac:dyDescent="0.25">
      <c r="A361"/>
      <c r="C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x14ac:dyDescent="0.25">
      <c r="A362"/>
      <c r="C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x14ac:dyDescent="0.25">
      <c r="A363"/>
      <c r="C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x14ac:dyDescent="0.25">
      <c r="A364"/>
      <c r="C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x14ac:dyDescent="0.25">
      <c r="A365"/>
      <c r="C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x14ac:dyDescent="0.25">
      <c r="A366"/>
      <c r="C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x14ac:dyDescent="0.25">
      <c r="A367"/>
      <c r="C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x14ac:dyDescent="0.25">
      <c r="A368"/>
      <c r="C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x14ac:dyDescent="0.25">
      <c r="A369"/>
      <c r="C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x14ac:dyDescent="0.25">
      <c r="A370"/>
      <c r="C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x14ac:dyDescent="0.25">
      <c r="A371"/>
      <c r="C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x14ac:dyDescent="0.25">
      <c r="A372"/>
      <c r="C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x14ac:dyDescent="0.25">
      <c r="A373"/>
      <c r="C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x14ac:dyDescent="0.25">
      <c r="A374"/>
      <c r="C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x14ac:dyDescent="0.25">
      <c r="A375"/>
      <c r="C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x14ac:dyDescent="0.25">
      <c r="A376"/>
      <c r="C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x14ac:dyDescent="0.25">
      <c r="A377"/>
      <c r="C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x14ac:dyDescent="0.25">
      <c r="A378"/>
      <c r="C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x14ac:dyDescent="0.25">
      <c r="A379"/>
      <c r="C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x14ac:dyDescent="0.25">
      <c r="A380"/>
      <c r="C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x14ac:dyDescent="0.25">
      <c r="A381"/>
      <c r="C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x14ac:dyDescent="0.25">
      <c r="A382"/>
      <c r="C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x14ac:dyDescent="0.25">
      <c r="A383"/>
      <c r="C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x14ac:dyDescent="0.25">
      <c r="A384"/>
      <c r="C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x14ac:dyDescent="0.25">
      <c r="A385"/>
      <c r="C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x14ac:dyDescent="0.25">
      <c r="A386"/>
      <c r="C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x14ac:dyDescent="0.25">
      <c r="A387"/>
      <c r="C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x14ac:dyDescent="0.25">
      <c r="A388"/>
      <c r="C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x14ac:dyDescent="0.25">
      <c r="A389"/>
      <c r="C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x14ac:dyDescent="0.25">
      <c r="A390"/>
      <c r="C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x14ac:dyDescent="0.25">
      <c r="A391"/>
      <c r="C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x14ac:dyDescent="0.25">
      <c r="A392"/>
      <c r="C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x14ac:dyDescent="0.25">
      <c r="A393"/>
      <c r="C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x14ac:dyDescent="0.25">
      <c r="A394"/>
      <c r="C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</sheetData>
  <sheetProtection formatCells="0" selectLockedCells="1" selectUnlockedCells="1"/>
  <mergeCells count="4">
    <mergeCell ref="A1:B1"/>
    <mergeCell ref="A66:S66"/>
    <mergeCell ref="A67:I67"/>
    <mergeCell ref="A68:S68"/>
  </mergeCells>
  <printOptions horizontalCentered="1"/>
  <pageMargins left="0.5" right="0.5" top="1.25" bottom="0.75" header="0.5" footer="0.5"/>
  <pageSetup paperSize="5" scale="82" fitToHeight="2" orientation="landscape" r:id="rId1"/>
  <headerFooter alignWithMargins="0">
    <oddHeader xml:space="preserve">&amp;C&amp;"Arial Bold,Bold"&amp;16&amp;K000000APPENDIX A:  NST County Network Financial Progress Report
&amp;"Arial Bold Italic,Bold Italic"&amp;KE8000D(Name of County Network)&amp;"Arial Bold,Bold"&amp;8&amp;K000000
&amp;11January &amp;KF0000CXXXX&amp;K000000 - June &amp;KF0000CXXXX&amp;K000000  YTD Budget </oddHeader>
    <oddFooter>&amp;L&amp;"Arial Italic,Italic"&amp;K000000Prepared By &amp;"Arial Bold Italic,Bold Italic"&amp;KFB0006XXXXX&amp;R&amp;K000000Revised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zoomScale="85" zoomScaleNormal="85" workbookViewId="0">
      <selection activeCell="X67" sqref="X67"/>
    </sheetView>
  </sheetViews>
  <sheetFormatPr defaultColWidth="11.44140625" defaultRowHeight="13.2" x14ac:dyDescent="0.25"/>
  <cols>
    <col min="1" max="1" width="4.44140625" style="1" customWidth="1"/>
    <col min="2" max="2" width="27.6640625" customWidth="1"/>
    <col min="3" max="3" width="11" customWidth="1"/>
    <col min="4" max="4" width="1" customWidth="1"/>
    <col min="5" max="5" width="11" customWidth="1"/>
    <col min="6" max="6" width="9.44140625" customWidth="1"/>
    <col min="7" max="7" width="8.6640625" customWidth="1"/>
    <col min="8" max="8" width="9.44140625" customWidth="1"/>
    <col min="9" max="9" width="9" customWidth="1"/>
    <col min="10" max="10" width="9.88671875" customWidth="1"/>
    <col min="11" max="11" width="10.33203125" customWidth="1"/>
    <col min="12" max="12" width="8.44140625" style="38" customWidth="1"/>
    <col min="13" max="13" width="10.33203125" style="2" customWidth="1"/>
    <col min="14" max="14" width="21.44140625" customWidth="1"/>
    <col min="15" max="15" width="8.88671875" customWidth="1"/>
    <col min="16" max="16" width="13.109375" bestFit="1" customWidth="1"/>
    <col min="17" max="17" width="13.44140625" bestFit="1" customWidth="1"/>
    <col min="18" max="256" width="8.88671875" customWidth="1"/>
  </cols>
  <sheetData>
    <row r="1" spans="1:19" ht="18.75" customHeight="1" thickTop="1" x14ac:dyDescent="0.25">
      <c r="A1" s="378" t="s">
        <v>164</v>
      </c>
      <c r="B1" s="379"/>
      <c r="C1" s="13" t="s">
        <v>153</v>
      </c>
      <c r="D1" s="15"/>
      <c r="E1" s="380" t="s">
        <v>152</v>
      </c>
      <c r="F1" s="381"/>
      <c r="G1" s="381"/>
      <c r="H1" s="381"/>
      <c r="I1" s="381"/>
      <c r="J1" s="381"/>
      <c r="K1" s="138"/>
      <c r="L1" s="37"/>
      <c r="M1" s="8" t="s">
        <v>61</v>
      </c>
    </row>
    <row r="2" spans="1:19" ht="26.25" customHeight="1" x14ac:dyDescent="0.25">
      <c r="A2" s="3" t="s">
        <v>5</v>
      </c>
      <c r="B2" s="54" t="s">
        <v>0</v>
      </c>
      <c r="C2" s="98" t="s">
        <v>90</v>
      </c>
      <c r="D2" s="16"/>
      <c r="E2" s="114" t="s">
        <v>62</v>
      </c>
      <c r="F2" s="44" t="s">
        <v>91</v>
      </c>
      <c r="G2" s="104" t="s">
        <v>92</v>
      </c>
      <c r="H2" s="110" t="s">
        <v>93</v>
      </c>
      <c r="I2" s="99" t="s">
        <v>94</v>
      </c>
      <c r="J2" s="47" t="s">
        <v>95</v>
      </c>
      <c r="K2" s="140" t="s">
        <v>144</v>
      </c>
      <c r="L2" s="148" t="s">
        <v>145</v>
      </c>
      <c r="M2" s="34"/>
      <c r="N2" s="29"/>
    </row>
    <row r="3" spans="1:19" ht="10.5" customHeight="1" x14ac:dyDescent="0.25">
      <c r="A3" s="3" t="s">
        <v>6</v>
      </c>
      <c r="B3" s="53" t="s">
        <v>63</v>
      </c>
      <c r="C3" s="12" t="e">
        <f>#REF!+#REF!+#REF!+#REF!+#REF!+#REF!+#REF!+#REF!</f>
        <v>#REF!</v>
      </c>
      <c r="D3" s="17"/>
      <c r="E3" s="115" t="e">
        <f>#REF!</f>
        <v>#REF!</v>
      </c>
      <c r="F3" s="45" t="e">
        <f>#REF!</f>
        <v>#REF!</v>
      </c>
      <c r="G3" s="105" t="e">
        <f>#REF!</f>
        <v>#REF!</v>
      </c>
      <c r="H3" s="111" t="e">
        <f>#REF!</f>
        <v>#REF!</v>
      </c>
      <c r="I3" s="100" t="e">
        <f>#REF!</f>
        <v>#REF!</v>
      </c>
      <c r="J3" s="48" t="e">
        <f>#REF!</f>
        <v>#REF!</v>
      </c>
      <c r="K3" s="141" t="e">
        <f>#REF!</f>
        <v>#REF!</v>
      </c>
      <c r="L3" s="149" t="e">
        <f>#REF!</f>
        <v>#REF!</v>
      </c>
      <c r="M3" s="23" t="e">
        <f>C3-E3-F3-G3-H3-I3-J3-K3-L3</f>
        <v>#REF!</v>
      </c>
      <c r="N3" s="29"/>
      <c r="Q3" s="29"/>
    </row>
    <row r="4" spans="1:19" hidden="1" x14ac:dyDescent="0.25">
      <c r="A4" s="3" t="s">
        <v>7</v>
      </c>
      <c r="B4" s="56" t="s">
        <v>131</v>
      </c>
      <c r="C4" s="12" t="e">
        <f>#REF!+#REF!+#REF!+#REF!+#REF!+#REF!+#REF!+#REF!</f>
        <v>#REF!</v>
      </c>
      <c r="D4" s="18"/>
      <c r="E4" s="115" t="e">
        <f>#REF!</f>
        <v>#REF!</v>
      </c>
      <c r="F4" s="45" t="e">
        <f>#REF!</f>
        <v>#REF!</v>
      </c>
      <c r="G4" s="105" t="e">
        <f>#REF!</f>
        <v>#REF!</v>
      </c>
      <c r="H4" s="111" t="e">
        <f>#REF!</f>
        <v>#REF!</v>
      </c>
      <c r="I4" s="100" t="e">
        <f>#REF!</f>
        <v>#REF!</v>
      </c>
      <c r="J4" s="48" t="e">
        <f>#REF!</f>
        <v>#REF!</v>
      </c>
      <c r="K4" s="141" t="e">
        <f>#REF!</f>
        <v>#REF!</v>
      </c>
      <c r="L4" s="149" t="e">
        <f>#REF!</f>
        <v>#REF!</v>
      </c>
      <c r="M4" s="23" t="e">
        <f>C4-E4-F4-G4-H4-I4-J4-K4-L4</f>
        <v>#REF!</v>
      </c>
      <c r="N4" s="29"/>
      <c r="P4" s="29"/>
      <c r="Q4" s="29"/>
    </row>
    <row r="5" spans="1:19" hidden="1" x14ac:dyDescent="0.25">
      <c r="A5" s="3" t="s">
        <v>8</v>
      </c>
      <c r="B5" s="56" t="s">
        <v>129</v>
      </c>
      <c r="C5" s="12" t="e">
        <f>#REF!+#REF!+#REF!+#REF!+#REF!+#REF!+#REF!+#REF!</f>
        <v>#REF!</v>
      </c>
      <c r="D5" s="18"/>
      <c r="E5" s="115" t="e">
        <f>#REF!</f>
        <v>#REF!</v>
      </c>
      <c r="F5" s="45" t="e">
        <f>#REF!</f>
        <v>#REF!</v>
      </c>
      <c r="G5" s="105" t="e">
        <f>#REF!</f>
        <v>#REF!</v>
      </c>
      <c r="H5" s="111" t="e">
        <f>#REF!</f>
        <v>#REF!</v>
      </c>
      <c r="I5" s="100" t="e">
        <f>#REF!</f>
        <v>#REF!</v>
      </c>
      <c r="J5" s="48" t="e">
        <f>#REF!</f>
        <v>#REF!</v>
      </c>
      <c r="K5" s="141" t="e">
        <f>#REF!</f>
        <v>#REF!</v>
      </c>
      <c r="L5" s="149" t="e">
        <f>#REF!</f>
        <v>#REF!</v>
      </c>
      <c r="M5" s="23" t="e">
        <f t="shared" ref="M5:M17" si="0">C5-E5-F5-G5-H5-I5-J5-K5-L5</f>
        <v>#REF!</v>
      </c>
      <c r="N5" s="29"/>
      <c r="P5" s="29"/>
      <c r="Q5" s="29"/>
    </row>
    <row r="6" spans="1:19" ht="14.25" hidden="1" customHeight="1" x14ac:dyDescent="0.25">
      <c r="A6" s="3" t="s">
        <v>9</v>
      </c>
      <c r="B6" s="56" t="s">
        <v>130</v>
      </c>
      <c r="C6" s="12" t="e">
        <f>#REF!+#REF!+#REF!+#REF!+#REF!+#REF!+#REF!+#REF!</f>
        <v>#REF!</v>
      </c>
      <c r="D6" s="18"/>
      <c r="E6" s="115" t="e">
        <f>#REF!</f>
        <v>#REF!</v>
      </c>
      <c r="F6" s="45" t="e">
        <f>#REF!</f>
        <v>#REF!</v>
      </c>
      <c r="G6" s="105" t="e">
        <f>#REF!</f>
        <v>#REF!</v>
      </c>
      <c r="H6" s="111" t="e">
        <f>#REF!</f>
        <v>#REF!</v>
      </c>
      <c r="I6" s="100" t="e">
        <f>#REF!</f>
        <v>#REF!</v>
      </c>
      <c r="J6" s="48" t="e">
        <f>#REF!</f>
        <v>#REF!</v>
      </c>
      <c r="K6" s="141" t="e">
        <f>#REF!</f>
        <v>#REF!</v>
      </c>
      <c r="L6" s="149" t="e">
        <f>#REF!</f>
        <v>#REF!</v>
      </c>
      <c r="M6" s="23" t="e">
        <f t="shared" si="0"/>
        <v>#REF!</v>
      </c>
      <c r="N6" s="29"/>
      <c r="P6" s="29"/>
      <c r="Q6" s="29"/>
    </row>
    <row r="7" spans="1:19" ht="12" hidden="1" customHeight="1" x14ac:dyDescent="0.25">
      <c r="A7" s="3" t="s">
        <v>58</v>
      </c>
      <c r="B7" s="56" t="s">
        <v>132</v>
      </c>
      <c r="C7" s="12" t="e">
        <f>#REF!+#REF!+#REF!+#REF!+#REF!+#REF!+#REF!+#REF!</f>
        <v>#REF!</v>
      </c>
      <c r="D7" s="18"/>
      <c r="E7" s="115" t="e">
        <f>#REF!</f>
        <v>#REF!</v>
      </c>
      <c r="F7" s="45" t="e">
        <f>#REF!</f>
        <v>#REF!</v>
      </c>
      <c r="G7" s="105" t="e">
        <f>#REF!</f>
        <v>#REF!</v>
      </c>
      <c r="H7" s="111" t="e">
        <f>#REF!</f>
        <v>#REF!</v>
      </c>
      <c r="I7" s="100" t="e">
        <f>#REF!</f>
        <v>#REF!</v>
      </c>
      <c r="J7" s="48" t="e">
        <f>#REF!</f>
        <v>#REF!</v>
      </c>
      <c r="K7" s="141" t="e">
        <f>#REF!</f>
        <v>#REF!</v>
      </c>
      <c r="L7" s="149" t="e">
        <f>#REF!</f>
        <v>#REF!</v>
      </c>
      <c r="M7" s="23" t="e">
        <f t="shared" si="0"/>
        <v>#REF!</v>
      </c>
      <c r="N7" s="29"/>
      <c r="P7" s="29"/>
      <c r="Q7" s="29"/>
    </row>
    <row r="8" spans="1:19" hidden="1" x14ac:dyDescent="0.25">
      <c r="A8" s="3" t="s">
        <v>10</v>
      </c>
      <c r="B8" s="56" t="s">
        <v>133</v>
      </c>
      <c r="C8" s="12" t="e">
        <f>#REF!+#REF!+#REF!+#REF!+#REF!+#REF!+#REF!+#REF!</f>
        <v>#REF!</v>
      </c>
      <c r="D8" s="18"/>
      <c r="E8" s="115" t="e">
        <f>#REF!</f>
        <v>#REF!</v>
      </c>
      <c r="F8" s="45" t="e">
        <f>#REF!</f>
        <v>#REF!</v>
      </c>
      <c r="G8" s="105" t="e">
        <f>#REF!</f>
        <v>#REF!</v>
      </c>
      <c r="H8" s="111" t="e">
        <f>#REF!</f>
        <v>#REF!</v>
      </c>
      <c r="I8" s="100" t="e">
        <f>#REF!</f>
        <v>#REF!</v>
      </c>
      <c r="J8" s="48" t="e">
        <f>#REF!</f>
        <v>#REF!</v>
      </c>
      <c r="K8" s="141" t="e">
        <f>#REF!</f>
        <v>#REF!</v>
      </c>
      <c r="L8" s="149" t="e">
        <f>#REF!</f>
        <v>#REF!</v>
      </c>
      <c r="M8" s="23" t="e">
        <f t="shared" si="0"/>
        <v>#REF!</v>
      </c>
      <c r="N8" s="36"/>
      <c r="P8" s="29"/>
      <c r="Q8" s="29"/>
    </row>
    <row r="9" spans="1:19" ht="11.25" hidden="1" customHeight="1" x14ac:dyDescent="0.25">
      <c r="A9" s="3" t="s">
        <v>59</v>
      </c>
      <c r="B9" s="56" t="s">
        <v>137</v>
      </c>
      <c r="C9" s="12" t="e">
        <f>#REF!+#REF!+#REF!+#REF!+#REF!+#REF!+#REF!+#REF!</f>
        <v>#REF!</v>
      </c>
      <c r="D9" s="18"/>
      <c r="E9" s="115" t="e">
        <f>#REF!</f>
        <v>#REF!</v>
      </c>
      <c r="F9" s="45" t="e">
        <f>#REF!</f>
        <v>#REF!</v>
      </c>
      <c r="G9" s="105" t="e">
        <f>#REF!</f>
        <v>#REF!</v>
      </c>
      <c r="H9" s="111" t="e">
        <f>#REF!</f>
        <v>#REF!</v>
      </c>
      <c r="I9" s="100" t="e">
        <f>#REF!</f>
        <v>#REF!</v>
      </c>
      <c r="J9" s="48" t="e">
        <f>#REF!</f>
        <v>#REF!</v>
      </c>
      <c r="K9" s="141" t="e">
        <f>#REF!</f>
        <v>#REF!</v>
      </c>
      <c r="L9" s="149" t="e">
        <f>#REF!</f>
        <v>#REF!</v>
      </c>
      <c r="M9" s="23" t="e">
        <f t="shared" si="0"/>
        <v>#REF!</v>
      </c>
      <c r="N9" s="36"/>
      <c r="P9" s="29"/>
      <c r="Q9" s="29"/>
    </row>
    <row r="10" spans="1:19" hidden="1" x14ac:dyDescent="0.25">
      <c r="A10" s="3" t="s">
        <v>11</v>
      </c>
      <c r="B10" s="56" t="s">
        <v>138</v>
      </c>
      <c r="C10" s="12" t="e">
        <f>#REF!+#REF!+#REF!+#REF!+#REF!+#REF!+#REF!+#REF!</f>
        <v>#REF!</v>
      </c>
      <c r="D10" s="18"/>
      <c r="E10" s="115" t="e">
        <f>#REF!</f>
        <v>#REF!</v>
      </c>
      <c r="F10" s="45" t="e">
        <f>#REF!</f>
        <v>#REF!</v>
      </c>
      <c r="G10" s="105" t="e">
        <f>#REF!</f>
        <v>#REF!</v>
      </c>
      <c r="H10" s="111" t="e">
        <f>#REF!</f>
        <v>#REF!</v>
      </c>
      <c r="I10" s="100" t="e">
        <f>#REF!</f>
        <v>#REF!</v>
      </c>
      <c r="J10" s="48" t="e">
        <f>#REF!</f>
        <v>#REF!</v>
      </c>
      <c r="K10" s="141" t="e">
        <f>#REF!</f>
        <v>#REF!</v>
      </c>
      <c r="L10" s="149" t="e">
        <f>#REF!</f>
        <v>#REF!</v>
      </c>
      <c r="M10" s="23" t="e">
        <f t="shared" si="0"/>
        <v>#REF!</v>
      </c>
      <c r="N10" s="36"/>
      <c r="P10" s="29"/>
      <c r="Q10" s="29"/>
    </row>
    <row r="11" spans="1:19" hidden="1" x14ac:dyDescent="0.25">
      <c r="A11" s="3" t="s">
        <v>12</v>
      </c>
      <c r="B11" s="56" t="s">
        <v>134</v>
      </c>
      <c r="C11" s="12" t="e">
        <f>#REF!+#REF!+#REF!+#REF!+#REF!+#REF!+#REF!+#REF!</f>
        <v>#REF!</v>
      </c>
      <c r="D11" s="18"/>
      <c r="E11" s="115" t="e">
        <f>#REF!</f>
        <v>#REF!</v>
      </c>
      <c r="F11" s="45" t="e">
        <f>#REF!</f>
        <v>#REF!</v>
      </c>
      <c r="G11" s="105" t="e">
        <f>#REF!</f>
        <v>#REF!</v>
      </c>
      <c r="H11" s="111" t="e">
        <f>#REF!</f>
        <v>#REF!</v>
      </c>
      <c r="I11" s="100" t="e">
        <f>#REF!</f>
        <v>#REF!</v>
      </c>
      <c r="J11" s="48" t="e">
        <f>#REF!</f>
        <v>#REF!</v>
      </c>
      <c r="K11" s="141" t="e">
        <f>#REF!</f>
        <v>#REF!</v>
      </c>
      <c r="L11" s="149" t="e">
        <f>#REF!</f>
        <v>#REF!</v>
      </c>
      <c r="M11" s="23" t="e">
        <f t="shared" si="0"/>
        <v>#REF!</v>
      </c>
      <c r="N11" s="36"/>
      <c r="P11" s="29"/>
      <c r="Q11" s="29"/>
    </row>
    <row r="12" spans="1:19" hidden="1" x14ac:dyDescent="0.25">
      <c r="A12" s="3" t="s">
        <v>13</v>
      </c>
      <c r="B12" s="56" t="s">
        <v>135</v>
      </c>
      <c r="C12" s="12" t="e">
        <f>#REF!+#REF!+#REF!+#REF!+#REF!+#REF!+#REF!+#REF!</f>
        <v>#REF!</v>
      </c>
      <c r="D12" s="18"/>
      <c r="E12" s="115" t="e">
        <f>#REF!</f>
        <v>#REF!</v>
      </c>
      <c r="F12" s="45" t="e">
        <f>#REF!</f>
        <v>#REF!</v>
      </c>
      <c r="G12" s="105" t="e">
        <f>#REF!</f>
        <v>#REF!</v>
      </c>
      <c r="H12" s="111" t="e">
        <f>#REF!</f>
        <v>#REF!</v>
      </c>
      <c r="I12" s="100" t="e">
        <f>#REF!</f>
        <v>#REF!</v>
      </c>
      <c r="J12" s="48" t="e">
        <f>#REF!</f>
        <v>#REF!</v>
      </c>
      <c r="K12" s="141" t="e">
        <f>#REF!</f>
        <v>#REF!</v>
      </c>
      <c r="L12" s="149" t="e">
        <f>#REF!</f>
        <v>#REF!</v>
      </c>
      <c r="M12" s="23" t="e">
        <f t="shared" si="0"/>
        <v>#REF!</v>
      </c>
      <c r="N12" s="36"/>
      <c r="P12" s="29"/>
      <c r="Q12" s="29"/>
    </row>
    <row r="13" spans="1:19" hidden="1" x14ac:dyDescent="0.25">
      <c r="A13" s="3" t="s">
        <v>14</v>
      </c>
      <c r="B13" s="56" t="s">
        <v>136</v>
      </c>
      <c r="C13" s="12" t="e">
        <f>#REF!+#REF!+#REF!+#REF!+#REF!+#REF!+#REF!+#REF!</f>
        <v>#REF!</v>
      </c>
      <c r="D13" s="18"/>
      <c r="E13" s="115" t="e">
        <f>#REF!</f>
        <v>#REF!</v>
      </c>
      <c r="F13" s="45" t="e">
        <f>#REF!</f>
        <v>#REF!</v>
      </c>
      <c r="G13" s="105" t="e">
        <f>#REF!</f>
        <v>#REF!</v>
      </c>
      <c r="H13" s="111" t="e">
        <f>#REF!</f>
        <v>#REF!</v>
      </c>
      <c r="I13" s="100" t="e">
        <f>#REF!</f>
        <v>#REF!</v>
      </c>
      <c r="J13" s="48" t="e">
        <f>#REF!</f>
        <v>#REF!</v>
      </c>
      <c r="K13" s="141" t="e">
        <f>#REF!</f>
        <v>#REF!</v>
      </c>
      <c r="L13" s="149" t="e">
        <f>#REF!</f>
        <v>#REF!</v>
      </c>
      <c r="M13" s="23" t="e">
        <f t="shared" si="0"/>
        <v>#REF!</v>
      </c>
      <c r="N13" s="36"/>
      <c r="P13" s="29"/>
      <c r="Q13" s="137"/>
    </row>
    <row r="14" spans="1:19" hidden="1" x14ac:dyDescent="0.25">
      <c r="A14" s="3" t="s">
        <v>15</v>
      </c>
      <c r="B14" s="56" t="s">
        <v>96</v>
      </c>
      <c r="C14" s="12" t="e">
        <f>#REF!+#REF!+#REF!+#REF!+#REF!+#REF!+#REF!+#REF!</f>
        <v>#REF!</v>
      </c>
      <c r="D14" s="18"/>
      <c r="E14" s="115" t="e">
        <f>#REF!</f>
        <v>#REF!</v>
      </c>
      <c r="F14" s="45" t="e">
        <f>#REF!</f>
        <v>#REF!</v>
      </c>
      <c r="G14" s="105" t="e">
        <f>#REF!</f>
        <v>#REF!</v>
      </c>
      <c r="H14" s="111" t="e">
        <f>#REF!</f>
        <v>#REF!</v>
      </c>
      <c r="I14" s="100" t="e">
        <f>#REF!</f>
        <v>#REF!</v>
      </c>
      <c r="J14" s="48" t="e">
        <f>#REF!</f>
        <v>#REF!</v>
      </c>
      <c r="K14" s="141" t="e">
        <f>#REF!</f>
        <v>#REF!</v>
      </c>
      <c r="L14" s="149" t="e">
        <f>#REF!</f>
        <v>#REF!</v>
      </c>
      <c r="M14" s="23" t="e">
        <f t="shared" si="0"/>
        <v>#REF!</v>
      </c>
      <c r="N14" s="36"/>
      <c r="P14" s="29"/>
      <c r="Q14" s="29"/>
      <c r="S14" s="28"/>
    </row>
    <row r="15" spans="1:19" hidden="1" x14ac:dyDescent="0.25">
      <c r="A15" s="3" t="s">
        <v>16</v>
      </c>
      <c r="B15" s="39" t="s">
        <v>97</v>
      </c>
      <c r="C15" s="12" t="e">
        <f>#REF!+#REF!+#REF!+#REF!+#REF!+#REF!+#REF!+#REF!</f>
        <v>#REF!</v>
      </c>
      <c r="D15" s="18"/>
      <c r="E15" s="115" t="e">
        <f>#REF!</f>
        <v>#REF!</v>
      </c>
      <c r="F15" s="45" t="e">
        <f>#REF!</f>
        <v>#REF!</v>
      </c>
      <c r="G15" s="105" t="e">
        <f>#REF!</f>
        <v>#REF!</v>
      </c>
      <c r="H15" s="111" t="e">
        <f>#REF!</f>
        <v>#REF!</v>
      </c>
      <c r="I15" s="100" t="e">
        <f>#REF!</f>
        <v>#REF!</v>
      </c>
      <c r="J15" s="48" t="e">
        <f>#REF!</f>
        <v>#REF!</v>
      </c>
      <c r="K15" s="141" t="e">
        <f>#REF!</f>
        <v>#REF!</v>
      </c>
      <c r="L15" s="149" t="e">
        <f>#REF!</f>
        <v>#REF!</v>
      </c>
      <c r="M15" s="23" t="e">
        <f t="shared" si="0"/>
        <v>#REF!</v>
      </c>
      <c r="N15" s="36"/>
      <c r="P15" s="29"/>
      <c r="Q15" s="29"/>
    </row>
    <row r="16" spans="1:19" hidden="1" x14ac:dyDescent="0.25">
      <c r="A16" s="3" t="s">
        <v>17</v>
      </c>
      <c r="B16" s="56" t="s">
        <v>98</v>
      </c>
      <c r="C16" s="12" t="e">
        <f>#REF!+#REF!+#REF!+#REF!+#REF!+#REF!+#REF!+#REF!</f>
        <v>#REF!</v>
      </c>
      <c r="D16" s="18"/>
      <c r="E16" s="115" t="e">
        <f>#REF!</f>
        <v>#REF!</v>
      </c>
      <c r="F16" s="45" t="e">
        <f>#REF!</f>
        <v>#REF!</v>
      </c>
      <c r="G16" s="105" t="e">
        <f>#REF!</f>
        <v>#REF!</v>
      </c>
      <c r="H16" s="111" t="e">
        <f>#REF!</f>
        <v>#REF!</v>
      </c>
      <c r="I16" s="100" t="e">
        <f>#REF!</f>
        <v>#REF!</v>
      </c>
      <c r="J16" s="48" t="e">
        <f>#REF!</f>
        <v>#REF!</v>
      </c>
      <c r="K16" s="141" t="e">
        <f>#REF!</f>
        <v>#REF!</v>
      </c>
      <c r="L16" s="149" t="e">
        <f>#REF!</f>
        <v>#REF!</v>
      </c>
      <c r="M16" s="23" t="e">
        <f t="shared" si="0"/>
        <v>#REF!</v>
      </c>
      <c r="N16" s="36"/>
      <c r="P16" s="29"/>
      <c r="Q16" s="29"/>
    </row>
    <row r="17" spans="1:17" x14ac:dyDescent="0.25">
      <c r="A17" s="3" t="s">
        <v>18</v>
      </c>
      <c r="B17" s="56" t="s">
        <v>143</v>
      </c>
      <c r="C17" s="134" t="e">
        <f>#REF!+#REF!+#REF!+#REF!+#REF!+#REF!+#REF!+#REF!</f>
        <v>#REF!</v>
      </c>
      <c r="D17" s="126"/>
      <c r="E17" s="127" t="e">
        <f>#REF!</f>
        <v>#REF!</v>
      </c>
      <c r="F17" s="128" t="e">
        <f>#REF!</f>
        <v>#REF!</v>
      </c>
      <c r="G17" s="129" t="e">
        <f>#REF!</f>
        <v>#REF!</v>
      </c>
      <c r="H17" s="130" t="e">
        <f>#REF!</f>
        <v>#REF!</v>
      </c>
      <c r="I17" s="131" t="e">
        <f>#REF!</f>
        <v>#REF!</v>
      </c>
      <c r="J17" s="139" t="e">
        <f>#REF!</f>
        <v>#REF!</v>
      </c>
      <c r="K17" s="145" t="e">
        <f>#REF!</f>
        <v>#REF!</v>
      </c>
      <c r="L17" s="151" t="e">
        <f>#REF!</f>
        <v>#REF!</v>
      </c>
      <c r="M17" s="133" t="e">
        <f t="shared" si="0"/>
        <v>#REF!</v>
      </c>
      <c r="N17" s="36"/>
      <c r="P17" s="29"/>
      <c r="Q17" s="29"/>
    </row>
    <row r="18" spans="1:17" x14ac:dyDescent="0.25">
      <c r="A18" s="3" t="s">
        <v>19</v>
      </c>
      <c r="B18" s="96" t="s">
        <v>2</v>
      </c>
      <c r="C18" s="70" t="e">
        <f>#REF!+#REF!+#REF!+#REF!+#REF!+#REF!+#REF!+#REF!</f>
        <v>#REF!</v>
      </c>
      <c r="D18" s="71"/>
      <c r="E18" s="116" t="e">
        <f>#REF!</f>
        <v>#REF!</v>
      </c>
      <c r="F18" s="79" t="e">
        <f>#REF!</f>
        <v>#REF!</v>
      </c>
      <c r="G18" s="106" t="e">
        <f>#REF!</f>
        <v>#REF!</v>
      </c>
      <c r="H18" s="65" t="e">
        <f>#REF!</f>
        <v>#REF!</v>
      </c>
      <c r="I18" s="101" t="e">
        <f>#REF!</f>
        <v>#REF!</v>
      </c>
      <c r="J18" s="81" t="e">
        <f>#REF!</f>
        <v>#REF!</v>
      </c>
      <c r="K18" s="146" t="e">
        <f>#REF!</f>
        <v>#REF!</v>
      </c>
      <c r="L18" s="147" t="e">
        <f>#REF!</f>
        <v>#REF!</v>
      </c>
      <c r="M18" s="86" t="e">
        <f>C18-E18-F18-G18-H18-I18-J18</f>
        <v>#REF!</v>
      </c>
      <c r="N18" s="28"/>
      <c r="P18" s="29"/>
      <c r="Q18" s="29"/>
    </row>
    <row r="19" spans="1:17" ht="13.8" thickBot="1" x14ac:dyDescent="0.3">
      <c r="A19" s="3" t="s">
        <v>20</v>
      </c>
      <c r="B19" s="64" t="s">
        <v>142</v>
      </c>
      <c r="C19" s="69" t="e">
        <f>#REF!+#REF!+#REF!+#REF!+#REF!+#REF!+#REF!+#REF!</f>
        <v>#REF!</v>
      </c>
      <c r="D19" s="21"/>
      <c r="E19" s="117" t="e">
        <f>#REF!</f>
        <v>#REF!</v>
      </c>
      <c r="F19" s="46" t="e">
        <f>#REF!</f>
        <v>#REF!</v>
      </c>
      <c r="G19" s="107" t="e">
        <f>#REF!</f>
        <v>#REF!</v>
      </c>
      <c r="H19" s="112" t="e">
        <f>#REF!</f>
        <v>#REF!</v>
      </c>
      <c r="I19" s="102" t="e">
        <f>#REF!</f>
        <v>#REF!</v>
      </c>
      <c r="J19" s="49" t="e">
        <f>#REF!</f>
        <v>#REF!</v>
      </c>
      <c r="K19" s="152" t="e">
        <f>#REF!</f>
        <v>#REF!</v>
      </c>
      <c r="L19" s="153" t="e">
        <f>#REF!</f>
        <v>#REF!</v>
      </c>
      <c r="M19" s="136" t="e">
        <f>C19-E19-F19-G19-H19-I19-J19</f>
        <v>#REF!</v>
      </c>
      <c r="N19" s="30"/>
      <c r="P19" s="29"/>
      <c r="Q19" s="29"/>
    </row>
    <row r="20" spans="1:17" ht="15" customHeight="1" x14ac:dyDescent="0.25">
      <c r="A20" s="3" t="s">
        <v>21</v>
      </c>
      <c r="B20" s="157" t="s">
        <v>148</v>
      </c>
      <c r="C20" s="143" t="e">
        <f>#REF!+#REF!+#REF!+#REF!+#REF!+#REF!+#REF!+#REF!</f>
        <v>#REF!</v>
      </c>
      <c r="D20" s="71"/>
      <c r="E20" s="116" t="e">
        <f>#REF!</f>
        <v>#REF!</v>
      </c>
      <c r="F20" s="79" t="e">
        <f>#REF!</f>
        <v>#REF!</v>
      </c>
      <c r="G20" s="106" t="e">
        <f>#REF!</f>
        <v>#REF!</v>
      </c>
      <c r="H20" s="65" t="e">
        <f>#REF!</f>
        <v>#REF!</v>
      </c>
      <c r="I20" s="101" t="e">
        <f>#REF!</f>
        <v>#REF!</v>
      </c>
      <c r="J20" s="81" t="e">
        <f>#REF!</f>
        <v>#REF!</v>
      </c>
      <c r="K20" s="146" t="e">
        <f>#REF!</f>
        <v>#REF!</v>
      </c>
      <c r="L20" s="147" t="e">
        <f>#REF!</f>
        <v>#REF!</v>
      </c>
      <c r="M20" s="86" t="e">
        <f>SUM(M18:M19)</f>
        <v>#REF!</v>
      </c>
      <c r="N20" s="28"/>
      <c r="P20" s="29"/>
      <c r="Q20" s="29"/>
    </row>
    <row r="21" spans="1:17" ht="11.25" customHeight="1" x14ac:dyDescent="0.25">
      <c r="A21" s="3" t="s">
        <v>22</v>
      </c>
      <c r="B21" s="75" t="s">
        <v>99</v>
      </c>
      <c r="C21" s="58"/>
      <c r="D21" s="73"/>
      <c r="E21" s="74"/>
      <c r="F21" s="57"/>
      <c r="G21" s="61"/>
      <c r="H21" s="62"/>
      <c r="I21" s="57"/>
      <c r="J21" s="58"/>
      <c r="K21" s="58"/>
      <c r="L21" s="58"/>
      <c r="M21" s="87"/>
      <c r="Q21" s="29"/>
    </row>
    <row r="22" spans="1:17" ht="13.5" customHeight="1" x14ac:dyDescent="0.25">
      <c r="A22" s="3" t="s">
        <v>117</v>
      </c>
      <c r="B22" s="51" t="s">
        <v>113</v>
      </c>
      <c r="C22" s="12" t="e">
        <f>#REF!+#REF!+#REF!+#REF!+#REF!+#REF!+#REF!+#REF!</f>
        <v>#REF!</v>
      </c>
      <c r="D22" s="26"/>
      <c r="E22" s="118" t="e">
        <f>#REF!</f>
        <v>#REF!</v>
      </c>
      <c r="F22" s="45" t="e">
        <f>#REF!</f>
        <v>#REF!</v>
      </c>
      <c r="G22" s="105" t="e">
        <f>#REF!</f>
        <v>#REF!</v>
      </c>
      <c r="H22" s="111" t="e">
        <f>#REF!</f>
        <v>#REF!</v>
      </c>
      <c r="I22" s="100" t="e">
        <f>#REF!</f>
        <v>#REF!</v>
      </c>
      <c r="J22" s="48" t="e">
        <f>#REF!</f>
        <v>#REF!</v>
      </c>
      <c r="K22" s="141" t="e">
        <f>#REF!</f>
        <v>#REF!</v>
      </c>
      <c r="L22" s="149" t="e">
        <f>#REF!</f>
        <v>#REF!</v>
      </c>
      <c r="M22" s="23" t="e">
        <f>C22-E22-F22-G22-H22-I22-J22-K22-L22</f>
        <v>#REF!</v>
      </c>
      <c r="N22" s="28"/>
      <c r="Q22" s="28"/>
    </row>
    <row r="23" spans="1:17" ht="13.5" customHeight="1" x14ac:dyDescent="0.25">
      <c r="A23" s="3" t="s">
        <v>23</v>
      </c>
      <c r="B23" s="51" t="s">
        <v>116</v>
      </c>
      <c r="C23" s="12" t="e">
        <f>#REF!+#REF!+#REF!+#REF!+#REF!+#REF!+#REF!+#REF!</f>
        <v>#REF!</v>
      </c>
      <c r="D23" s="26"/>
      <c r="E23" s="118" t="e">
        <f>#REF!</f>
        <v>#REF!</v>
      </c>
      <c r="F23" s="45" t="e">
        <f>#REF!</f>
        <v>#REF!</v>
      </c>
      <c r="G23" s="105" t="e">
        <f>#REF!</f>
        <v>#REF!</v>
      </c>
      <c r="H23" s="111" t="e">
        <f>#REF!</f>
        <v>#REF!</v>
      </c>
      <c r="I23" s="100" t="e">
        <f>#REF!</f>
        <v>#REF!</v>
      </c>
      <c r="J23" s="48" t="e">
        <f>#REF!</f>
        <v>#REF!</v>
      </c>
      <c r="K23" s="141" t="e">
        <f>#REF!</f>
        <v>#REF!</v>
      </c>
      <c r="L23" s="149" t="e">
        <f>#REF!</f>
        <v>#REF!</v>
      </c>
      <c r="M23" s="23" t="e">
        <f t="shared" ref="M23:M33" si="1">C23-E23-F23-G23-H23-I23-J23-K23-L23</f>
        <v>#REF!</v>
      </c>
      <c r="N23" s="28"/>
      <c r="Q23" s="28"/>
    </row>
    <row r="24" spans="1:17" x14ac:dyDescent="0.25">
      <c r="A24" s="3" t="s">
        <v>24</v>
      </c>
      <c r="B24" s="11" t="s">
        <v>100</v>
      </c>
      <c r="C24" s="12" t="e">
        <f>#REF!+#REF!+#REF!+#REF!+#REF!+#REF!+#REF!+#REF!</f>
        <v>#REF!</v>
      </c>
      <c r="D24" s="18"/>
      <c r="E24" s="118" t="e">
        <f>#REF!</f>
        <v>#REF!</v>
      </c>
      <c r="F24" s="45" t="e">
        <f>#REF!</f>
        <v>#REF!</v>
      </c>
      <c r="G24" s="105" t="e">
        <f>#REF!</f>
        <v>#REF!</v>
      </c>
      <c r="H24" s="111" t="e">
        <f>#REF!</f>
        <v>#REF!</v>
      </c>
      <c r="I24" s="100" t="e">
        <f>#REF!</f>
        <v>#REF!</v>
      </c>
      <c r="J24" s="48" t="e">
        <f>#REF!</f>
        <v>#REF!</v>
      </c>
      <c r="K24" s="141" t="e">
        <f>#REF!</f>
        <v>#REF!</v>
      </c>
      <c r="L24" s="149" t="e">
        <f>#REF!</f>
        <v>#REF!</v>
      </c>
      <c r="M24" s="23" t="e">
        <f t="shared" si="1"/>
        <v>#REF!</v>
      </c>
      <c r="Q24" s="29"/>
    </row>
    <row r="25" spans="1:17" x14ac:dyDescent="0.25">
      <c r="A25" s="3" t="s">
        <v>25</v>
      </c>
      <c r="B25" s="24" t="s">
        <v>56</v>
      </c>
      <c r="C25" s="12" t="e">
        <f>#REF!+#REF!+#REF!+#REF!+#REF!+#REF!+#REF!+#REF!</f>
        <v>#REF!</v>
      </c>
      <c r="D25" s="18"/>
      <c r="E25" s="118" t="e">
        <f>#REF!</f>
        <v>#REF!</v>
      </c>
      <c r="F25" s="45" t="e">
        <f>#REF!</f>
        <v>#REF!</v>
      </c>
      <c r="G25" s="105" t="e">
        <f>#REF!</f>
        <v>#REF!</v>
      </c>
      <c r="H25" s="111" t="e">
        <f>#REF!</f>
        <v>#REF!</v>
      </c>
      <c r="I25" s="100" t="e">
        <f>#REF!</f>
        <v>#REF!</v>
      </c>
      <c r="J25" s="48" t="e">
        <f>#REF!</f>
        <v>#REF!</v>
      </c>
      <c r="K25" s="141" t="e">
        <f>#REF!</f>
        <v>#REF!</v>
      </c>
      <c r="L25" s="149" t="e">
        <f>#REF!</f>
        <v>#REF!</v>
      </c>
      <c r="M25" s="23" t="e">
        <f t="shared" si="1"/>
        <v>#REF!</v>
      </c>
      <c r="Q25" s="28"/>
    </row>
    <row r="26" spans="1:17" x14ac:dyDescent="0.25">
      <c r="A26" s="3" t="s">
        <v>26</v>
      </c>
      <c r="B26" s="4" t="s">
        <v>159</v>
      </c>
      <c r="C26" s="12" t="e">
        <f>#REF!+#REF!+#REF!+#REF!+#REF!+#REF!+#REF!+#REF!</f>
        <v>#REF!</v>
      </c>
      <c r="D26" s="18"/>
      <c r="E26" s="118" t="e">
        <f>#REF!</f>
        <v>#REF!</v>
      </c>
      <c r="F26" s="45" t="e">
        <f>#REF!</f>
        <v>#REF!</v>
      </c>
      <c r="G26" s="105" t="e">
        <f>#REF!</f>
        <v>#REF!</v>
      </c>
      <c r="H26" s="111" t="e">
        <f>#REF!</f>
        <v>#REF!</v>
      </c>
      <c r="I26" s="100" t="e">
        <f>#REF!</f>
        <v>#REF!</v>
      </c>
      <c r="J26" s="48" t="e">
        <f>#REF!</f>
        <v>#REF!</v>
      </c>
      <c r="K26" s="141" t="e">
        <f>#REF!</f>
        <v>#REF!</v>
      </c>
      <c r="L26" s="149" t="e">
        <f>#REF!</f>
        <v>#REF!</v>
      </c>
      <c r="M26" s="23" t="e">
        <f t="shared" si="1"/>
        <v>#REF!</v>
      </c>
      <c r="Q26" s="28"/>
    </row>
    <row r="27" spans="1:17" x14ac:dyDescent="0.25">
      <c r="A27" s="3" t="s">
        <v>89</v>
      </c>
      <c r="B27" s="24" t="s">
        <v>101</v>
      </c>
      <c r="C27" s="12" t="e">
        <f>#REF!+#REF!+#REF!+#REF!+#REF!+#REF!+#REF!+#REF!</f>
        <v>#REF!</v>
      </c>
      <c r="D27" s="18"/>
      <c r="E27" s="118" t="e">
        <f>#REF!</f>
        <v>#REF!</v>
      </c>
      <c r="F27" s="45" t="e">
        <f>#REF!</f>
        <v>#REF!</v>
      </c>
      <c r="G27" s="105" t="e">
        <f>#REF!</f>
        <v>#REF!</v>
      </c>
      <c r="H27" s="111" t="e">
        <f>#REF!</f>
        <v>#REF!</v>
      </c>
      <c r="I27" s="100" t="e">
        <f>#REF!</f>
        <v>#REF!</v>
      </c>
      <c r="J27" s="48" t="e">
        <f>#REF!</f>
        <v>#REF!</v>
      </c>
      <c r="K27" s="141" t="e">
        <f>#REF!</f>
        <v>#REF!</v>
      </c>
      <c r="L27" s="149" t="e">
        <f>#REF!</f>
        <v>#REF!</v>
      </c>
      <c r="M27" s="23" t="e">
        <f t="shared" si="1"/>
        <v>#REF!</v>
      </c>
      <c r="Q27" s="30"/>
    </row>
    <row r="28" spans="1:17" x14ac:dyDescent="0.25">
      <c r="A28" s="3" t="s">
        <v>27</v>
      </c>
      <c r="B28" s="24" t="s">
        <v>102</v>
      </c>
      <c r="C28" s="12" t="e">
        <f>#REF!+#REF!+#REF!+#REF!+#REF!+#REF!+#REF!+#REF!</f>
        <v>#REF!</v>
      </c>
      <c r="D28" s="18"/>
      <c r="E28" s="118" t="e">
        <f>#REF!</f>
        <v>#REF!</v>
      </c>
      <c r="F28" s="45" t="e">
        <f>#REF!</f>
        <v>#REF!</v>
      </c>
      <c r="G28" s="105" t="e">
        <f>#REF!</f>
        <v>#REF!</v>
      </c>
      <c r="H28" s="111" t="e">
        <f>#REF!</f>
        <v>#REF!</v>
      </c>
      <c r="I28" s="100" t="e">
        <f>#REF!</f>
        <v>#REF!</v>
      </c>
      <c r="J28" s="48" t="e">
        <f>#REF!</f>
        <v>#REF!</v>
      </c>
      <c r="K28" s="141" t="e">
        <f>#REF!</f>
        <v>#REF!</v>
      </c>
      <c r="L28" s="149" t="e">
        <f>#REF!</f>
        <v>#REF!</v>
      </c>
      <c r="M28" s="23" t="e">
        <f t="shared" si="1"/>
        <v>#REF!</v>
      </c>
      <c r="Q28" s="28"/>
    </row>
    <row r="29" spans="1:17" x14ac:dyDescent="0.25">
      <c r="A29" s="3" t="s">
        <v>28</v>
      </c>
      <c r="B29" s="14" t="s">
        <v>103</v>
      </c>
      <c r="C29" s="12" t="e">
        <f>#REF!+#REF!+#REF!+#REF!+#REF!+#REF!+#REF!+#REF!</f>
        <v>#REF!</v>
      </c>
      <c r="D29" s="18"/>
      <c r="E29" s="118" t="e">
        <f>#REF!</f>
        <v>#REF!</v>
      </c>
      <c r="F29" s="45" t="e">
        <f>#REF!</f>
        <v>#REF!</v>
      </c>
      <c r="G29" s="105" t="e">
        <f>#REF!</f>
        <v>#REF!</v>
      </c>
      <c r="H29" s="111" t="e">
        <f>#REF!</f>
        <v>#REF!</v>
      </c>
      <c r="I29" s="100" t="e">
        <f>#REF!</f>
        <v>#REF!</v>
      </c>
      <c r="J29" s="48" t="e">
        <f>#REF!</f>
        <v>#REF!</v>
      </c>
      <c r="K29" s="141" t="e">
        <f>#REF!</f>
        <v>#REF!</v>
      </c>
      <c r="L29" s="149" t="e">
        <f>#REF!</f>
        <v>#REF!</v>
      </c>
      <c r="M29" s="23" t="e">
        <f t="shared" si="1"/>
        <v>#REF!</v>
      </c>
      <c r="Q29" s="29"/>
    </row>
    <row r="30" spans="1:17" x14ac:dyDescent="0.25">
      <c r="A30" s="3" t="s">
        <v>29</v>
      </c>
      <c r="B30" s="14" t="s">
        <v>104</v>
      </c>
      <c r="C30" s="12" t="e">
        <f>#REF!+#REF!+#REF!+#REF!+#REF!+#REF!+#REF!+#REF!</f>
        <v>#REF!</v>
      </c>
      <c r="D30" s="18"/>
      <c r="E30" s="118" t="e">
        <f>#REF!</f>
        <v>#REF!</v>
      </c>
      <c r="F30" s="45" t="e">
        <f>#REF!</f>
        <v>#REF!</v>
      </c>
      <c r="G30" s="105" t="e">
        <f>#REF!</f>
        <v>#REF!</v>
      </c>
      <c r="H30" s="111" t="e">
        <f>#REF!</f>
        <v>#REF!</v>
      </c>
      <c r="I30" s="100" t="e">
        <f>#REF!</f>
        <v>#REF!</v>
      </c>
      <c r="J30" s="48" t="e">
        <f>#REF!</f>
        <v>#REF!</v>
      </c>
      <c r="K30" s="141" t="e">
        <f>#REF!</f>
        <v>#REF!</v>
      </c>
      <c r="L30" s="149" t="e">
        <f>#REF!</f>
        <v>#REF!</v>
      </c>
      <c r="M30" s="23" t="e">
        <f t="shared" si="1"/>
        <v>#REF!</v>
      </c>
      <c r="Q30" s="29"/>
    </row>
    <row r="31" spans="1:17" x14ac:dyDescent="0.25">
      <c r="A31" s="3" t="s">
        <v>30</v>
      </c>
      <c r="B31" s="14" t="s">
        <v>105</v>
      </c>
      <c r="C31" s="12" t="e">
        <f>#REF!+#REF!+#REF!+#REF!+#REF!+#REF!+#REF!+#REF!</f>
        <v>#REF!</v>
      </c>
      <c r="D31" s="18"/>
      <c r="E31" s="118" t="e">
        <f>#REF!</f>
        <v>#REF!</v>
      </c>
      <c r="F31" s="45" t="e">
        <f>#REF!</f>
        <v>#REF!</v>
      </c>
      <c r="G31" s="105" t="e">
        <f>#REF!</f>
        <v>#REF!</v>
      </c>
      <c r="H31" s="111" t="e">
        <f>#REF!</f>
        <v>#REF!</v>
      </c>
      <c r="I31" s="100" t="e">
        <f>#REF!</f>
        <v>#REF!</v>
      </c>
      <c r="J31" s="48" t="e">
        <f>#REF!</f>
        <v>#REF!</v>
      </c>
      <c r="K31" s="141" t="e">
        <f>#REF!</f>
        <v>#REF!</v>
      </c>
      <c r="L31" s="149" t="e">
        <f>#REF!</f>
        <v>#REF!</v>
      </c>
      <c r="M31" s="23" t="e">
        <f t="shared" si="1"/>
        <v>#REF!</v>
      </c>
      <c r="N31" s="28"/>
      <c r="Q31" s="28"/>
    </row>
    <row r="32" spans="1:17" x14ac:dyDescent="0.25">
      <c r="A32" s="3" t="s">
        <v>31</v>
      </c>
      <c r="B32" s="14" t="s">
        <v>106</v>
      </c>
      <c r="C32" s="12" t="e">
        <f>#REF!+#REF!+#REF!+#REF!+#REF!+#REF!+#REF!+#REF!</f>
        <v>#REF!</v>
      </c>
      <c r="D32" s="18"/>
      <c r="E32" s="118" t="e">
        <f>#REF!</f>
        <v>#REF!</v>
      </c>
      <c r="F32" s="45" t="e">
        <f>#REF!</f>
        <v>#REF!</v>
      </c>
      <c r="G32" s="105" t="e">
        <f>#REF!</f>
        <v>#REF!</v>
      </c>
      <c r="H32" s="111" t="e">
        <f>#REF!</f>
        <v>#REF!</v>
      </c>
      <c r="I32" s="100" t="e">
        <f>#REF!</f>
        <v>#REF!</v>
      </c>
      <c r="J32" s="48" t="e">
        <f>#REF!</f>
        <v>#REF!</v>
      </c>
      <c r="K32" s="141" t="e">
        <f>#REF!</f>
        <v>#REF!</v>
      </c>
      <c r="L32" s="149" t="e">
        <f>#REF!</f>
        <v>#REF!</v>
      </c>
      <c r="M32" s="23" t="e">
        <f t="shared" si="1"/>
        <v>#REF!</v>
      </c>
      <c r="Q32" s="29"/>
    </row>
    <row r="33" spans="1:17" x14ac:dyDescent="0.25">
      <c r="A33" s="3" t="s">
        <v>32</v>
      </c>
      <c r="B33" s="5" t="s">
        <v>147</v>
      </c>
      <c r="C33" s="12" t="e">
        <f>#REF!+#REF!+#REF!+#REF!+#REF!+#REF!+#REF!+#REF!</f>
        <v>#REF!</v>
      </c>
      <c r="D33" s="18"/>
      <c r="E33" s="118" t="e">
        <f>#REF!</f>
        <v>#REF!</v>
      </c>
      <c r="F33" s="45" t="e">
        <f>#REF!</f>
        <v>#REF!</v>
      </c>
      <c r="G33" s="105" t="e">
        <f>#REF!</f>
        <v>#REF!</v>
      </c>
      <c r="H33" s="111" t="e">
        <f>#REF!</f>
        <v>#REF!</v>
      </c>
      <c r="I33" s="100" t="e">
        <f>#REF!</f>
        <v>#REF!</v>
      </c>
      <c r="J33" s="48" t="e">
        <f>#REF!</f>
        <v>#REF!</v>
      </c>
      <c r="K33" s="141" t="e">
        <f>#REF!</f>
        <v>#REF!</v>
      </c>
      <c r="L33" s="149" t="e">
        <f>#REF!</f>
        <v>#REF!</v>
      </c>
      <c r="M33" s="23" t="e">
        <f t="shared" si="1"/>
        <v>#REF!</v>
      </c>
      <c r="Q33" s="29"/>
    </row>
    <row r="34" spans="1:17" ht="11.25" customHeight="1" x14ac:dyDescent="0.25">
      <c r="A34" s="3" t="s">
        <v>33</v>
      </c>
      <c r="B34" s="76"/>
      <c r="C34" s="58"/>
      <c r="D34" s="77"/>
      <c r="E34" s="74"/>
      <c r="F34" s="57"/>
      <c r="G34" s="61"/>
      <c r="H34" s="62"/>
      <c r="I34" s="57"/>
      <c r="J34" s="58"/>
      <c r="K34" s="58"/>
      <c r="L34" s="58"/>
      <c r="M34" s="87"/>
      <c r="Q34" s="29"/>
    </row>
    <row r="35" spans="1:17" x14ac:dyDescent="0.25">
      <c r="A35" s="3" t="s">
        <v>34</v>
      </c>
      <c r="B35" s="42" t="s">
        <v>108</v>
      </c>
      <c r="C35" s="12"/>
      <c r="D35" s="18"/>
      <c r="E35" s="116"/>
      <c r="F35" s="45"/>
      <c r="G35" s="105"/>
      <c r="H35" s="111"/>
      <c r="I35" s="100"/>
      <c r="J35" s="48"/>
      <c r="K35" s="141"/>
      <c r="L35" s="149"/>
      <c r="M35" s="23"/>
      <c r="Q35" s="29"/>
    </row>
    <row r="36" spans="1:17" ht="12" customHeight="1" x14ac:dyDescent="0.25">
      <c r="A36" s="3" t="s">
        <v>35</v>
      </c>
      <c r="B36" s="40" t="s">
        <v>109</v>
      </c>
      <c r="C36" s="67"/>
      <c r="D36" s="18"/>
      <c r="E36" s="156"/>
      <c r="F36" s="66"/>
      <c r="G36" s="68"/>
      <c r="H36" s="82"/>
      <c r="I36" s="66"/>
      <c r="J36" s="67"/>
      <c r="K36" s="67"/>
      <c r="L36" s="67"/>
      <c r="M36" s="88"/>
      <c r="Q36" s="29"/>
    </row>
    <row r="37" spans="1:17" x14ac:dyDescent="0.25">
      <c r="A37" s="3" t="s">
        <v>36</v>
      </c>
      <c r="B37" s="6" t="s">
        <v>121</v>
      </c>
      <c r="C37" s="12" t="e">
        <f>#REF!+#REF!+#REF!+#REF!+#REF!+#REF!+#REF!+#REF!</f>
        <v>#REF!</v>
      </c>
      <c r="D37" s="18"/>
      <c r="E37" s="118" t="e">
        <f>#REF!</f>
        <v>#REF!</v>
      </c>
      <c r="F37" s="45" t="e">
        <f>#REF!</f>
        <v>#REF!</v>
      </c>
      <c r="G37" s="105" t="e">
        <f>#REF!</f>
        <v>#REF!</v>
      </c>
      <c r="H37" s="111" t="e">
        <f>#REF!</f>
        <v>#REF!</v>
      </c>
      <c r="I37" s="100" t="e">
        <f>#REF!</f>
        <v>#REF!</v>
      </c>
      <c r="J37" s="48" t="e">
        <f>#REF!</f>
        <v>#REF!</v>
      </c>
      <c r="K37" s="141" t="e">
        <f>#REF!</f>
        <v>#REF!</v>
      </c>
      <c r="L37" s="149" t="e">
        <f>#REF!</f>
        <v>#REF!</v>
      </c>
      <c r="M37" s="161" t="s">
        <v>157</v>
      </c>
      <c r="Q37" s="29"/>
    </row>
    <row r="38" spans="1:17" x14ac:dyDescent="0.25">
      <c r="A38" s="3" t="s">
        <v>37</v>
      </c>
      <c r="B38" s="6" t="s">
        <v>156</v>
      </c>
      <c r="C38" s="12" t="e">
        <f>#REF!+#REF!+#REF!+#REF!+#REF!+#REF!+#REF!+#REF!</f>
        <v>#REF!</v>
      </c>
      <c r="D38" s="18"/>
      <c r="E38" s="118" t="e">
        <f>#REF!</f>
        <v>#REF!</v>
      </c>
      <c r="F38" s="45" t="e">
        <f>#REF!</f>
        <v>#REF!</v>
      </c>
      <c r="G38" s="105" t="e">
        <f>#REF!</f>
        <v>#REF!</v>
      </c>
      <c r="H38" s="111" t="e">
        <f>#REF!</f>
        <v>#REF!</v>
      </c>
      <c r="I38" s="100" t="e">
        <f>#REF!</f>
        <v>#REF!</v>
      </c>
      <c r="J38" s="48" t="e">
        <f>#REF!</f>
        <v>#REF!</v>
      </c>
      <c r="K38" s="141" t="e">
        <f>#REF!</f>
        <v>#REF!</v>
      </c>
      <c r="L38" s="149" t="e">
        <f>#REF!</f>
        <v>#REF!</v>
      </c>
      <c r="M38" s="23" t="e">
        <f>C38-E38-F38-G38-H38-I38-J38-K38-L38</f>
        <v>#REF!</v>
      </c>
      <c r="Q38" s="29"/>
    </row>
    <row r="39" spans="1:17" x14ac:dyDescent="0.25">
      <c r="A39" s="3" t="s">
        <v>60</v>
      </c>
      <c r="B39" s="6" t="s">
        <v>111</v>
      </c>
      <c r="C39" s="12" t="e">
        <f>#REF!+#REF!+#REF!+#REF!+#REF!+#REF!+#REF!+#REF!</f>
        <v>#REF!</v>
      </c>
      <c r="D39" s="26"/>
      <c r="E39" s="118" t="e">
        <f>#REF!</f>
        <v>#REF!</v>
      </c>
      <c r="F39" s="45" t="e">
        <f>#REF!</f>
        <v>#REF!</v>
      </c>
      <c r="G39" s="105" t="e">
        <f>#REF!</f>
        <v>#REF!</v>
      </c>
      <c r="H39" s="111" t="e">
        <f>#REF!</f>
        <v>#REF!</v>
      </c>
      <c r="I39" s="100" t="e">
        <f>#REF!</f>
        <v>#REF!</v>
      </c>
      <c r="J39" s="48" t="e">
        <f>#REF!</f>
        <v>#REF!</v>
      </c>
      <c r="K39" s="141" t="e">
        <f>#REF!</f>
        <v>#REF!</v>
      </c>
      <c r="L39" s="149" t="e">
        <f>#REF!</f>
        <v>#REF!</v>
      </c>
      <c r="M39" s="23" t="e">
        <f>C39-E39-F39-G39-H39-I39-J39-K39-L39</f>
        <v>#REF!</v>
      </c>
      <c r="Q39" s="29"/>
    </row>
    <row r="40" spans="1:17" x14ac:dyDescent="0.25">
      <c r="A40" s="3" t="s">
        <v>38</v>
      </c>
      <c r="B40" s="6" t="s">
        <v>120</v>
      </c>
      <c r="C40" s="12" t="e">
        <f>#REF!+#REF!+#REF!+#REF!+#REF!+#REF!+#REF!+#REF!</f>
        <v>#REF!</v>
      </c>
      <c r="D40" s="18"/>
      <c r="E40" s="118" t="e">
        <f>#REF!</f>
        <v>#REF!</v>
      </c>
      <c r="F40" s="45" t="e">
        <f>#REF!</f>
        <v>#REF!</v>
      </c>
      <c r="G40" s="105" t="e">
        <f>#REF!</f>
        <v>#REF!</v>
      </c>
      <c r="H40" s="111" t="e">
        <f>#REF!</f>
        <v>#REF!</v>
      </c>
      <c r="I40" s="100" t="e">
        <f>#REF!</f>
        <v>#REF!</v>
      </c>
      <c r="J40" s="48" t="e">
        <f>#REF!</f>
        <v>#REF!</v>
      </c>
      <c r="K40" s="141" t="e">
        <f>#REF!</f>
        <v>#REF!</v>
      </c>
      <c r="L40" s="149" t="e">
        <f>#REF!</f>
        <v>#REF!</v>
      </c>
      <c r="M40" s="23" t="e">
        <f>C40-E40-F40-G40-H40-I40-J40-K40-L40</f>
        <v>#REF!</v>
      </c>
      <c r="Q40" s="29"/>
    </row>
    <row r="41" spans="1:17" x14ac:dyDescent="0.25">
      <c r="A41" s="3" t="s">
        <v>39</v>
      </c>
      <c r="B41" s="6" t="s">
        <v>139</v>
      </c>
      <c r="C41" s="12" t="e">
        <f>#REF!+#REF!+#REF!+#REF!+#REF!+#REF!+#REF!+#REF!</f>
        <v>#REF!</v>
      </c>
      <c r="D41" s="18"/>
      <c r="E41" s="118" t="e">
        <f>#REF!</f>
        <v>#REF!</v>
      </c>
      <c r="F41" s="45" t="e">
        <f>#REF!</f>
        <v>#REF!</v>
      </c>
      <c r="G41" s="105" t="e">
        <f>#REF!</f>
        <v>#REF!</v>
      </c>
      <c r="H41" s="111" t="e">
        <f>#REF!</f>
        <v>#REF!</v>
      </c>
      <c r="I41" s="100" t="e">
        <f>#REF!</f>
        <v>#REF!</v>
      </c>
      <c r="J41" s="48" t="e">
        <f>#REF!</f>
        <v>#REF!</v>
      </c>
      <c r="K41" s="141" t="e">
        <f>#REF!</f>
        <v>#REF!</v>
      </c>
      <c r="L41" s="149" t="e">
        <f>#REF!</f>
        <v>#REF!</v>
      </c>
      <c r="M41" s="23" t="e">
        <f>C41-E41-F41-G41-H41-I41-J41-K41-L41</f>
        <v>#REF!</v>
      </c>
      <c r="Q41" s="29"/>
    </row>
    <row r="42" spans="1:17" x14ac:dyDescent="0.25">
      <c r="A42" s="3" t="s">
        <v>40</v>
      </c>
      <c r="B42" s="41" t="s">
        <v>119</v>
      </c>
      <c r="C42" s="12" t="e">
        <f>#REF!+#REF!+#REF!+#REF!+#REF!+#REF!+#REF!+#REF!</f>
        <v>#REF!</v>
      </c>
      <c r="D42" s="18"/>
      <c r="E42" s="118"/>
      <c r="F42" s="66"/>
      <c r="G42" s="68"/>
      <c r="H42" s="82"/>
      <c r="I42" s="66"/>
      <c r="J42" s="67"/>
      <c r="K42" s="67"/>
      <c r="L42" s="67"/>
      <c r="M42" s="88"/>
      <c r="Q42" s="29"/>
    </row>
    <row r="43" spans="1:17" x14ac:dyDescent="0.25">
      <c r="A43" s="3" t="s">
        <v>41</v>
      </c>
      <c r="B43" s="25" t="s">
        <v>110</v>
      </c>
      <c r="C43" s="12" t="e">
        <f>#REF!+#REF!+#REF!+#REF!+#REF!+#REF!+#REF!+#REF!</f>
        <v>#REF!</v>
      </c>
      <c r="D43" s="18"/>
      <c r="E43" s="118" t="e">
        <f>#REF!</f>
        <v>#REF!</v>
      </c>
      <c r="F43" s="45" t="e">
        <f>#REF!</f>
        <v>#REF!</v>
      </c>
      <c r="G43" s="105" t="e">
        <f>#REF!</f>
        <v>#REF!</v>
      </c>
      <c r="H43" s="111" t="e">
        <f>#REF!</f>
        <v>#REF!</v>
      </c>
      <c r="I43" s="100" t="e">
        <f>#REF!</f>
        <v>#REF!</v>
      </c>
      <c r="J43" s="48" t="e">
        <f>#REF!</f>
        <v>#REF!</v>
      </c>
      <c r="K43" s="141" t="e">
        <f>#REF!</f>
        <v>#REF!</v>
      </c>
      <c r="L43" s="149" t="e">
        <f>#REF!</f>
        <v>#REF!</v>
      </c>
      <c r="M43" s="23" t="e">
        <f>C43-E43-F43-G43-H43-I43-J43-K43-L43</f>
        <v>#REF!</v>
      </c>
      <c r="Q43" s="29"/>
    </row>
    <row r="44" spans="1:17" x14ac:dyDescent="0.25">
      <c r="A44" s="3" t="s">
        <v>42</v>
      </c>
      <c r="B44" s="25" t="s">
        <v>111</v>
      </c>
      <c r="C44" s="12" t="e">
        <f>#REF!+#REF!+#REF!+#REF!+#REF!+#REF!+#REF!+#REF!</f>
        <v>#REF!</v>
      </c>
      <c r="D44" s="18"/>
      <c r="E44" s="118" t="e">
        <f>#REF!</f>
        <v>#REF!</v>
      </c>
      <c r="F44" s="45" t="e">
        <f>#REF!</f>
        <v>#REF!</v>
      </c>
      <c r="G44" s="105" t="e">
        <f>#REF!</f>
        <v>#REF!</v>
      </c>
      <c r="H44" s="111" t="e">
        <f>#REF!</f>
        <v>#REF!</v>
      </c>
      <c r="I44" s="100" t="e">
        <f>#REF!</f>
        <v>#REF!</v>
      </c>
      <c r="J44" s="48" t="e">
        <f>#REF!</f>
        <v>#REF!</v>
      </c>
      <c r="K44" s="141" t="e">
        <f>#REF!</f>
        <v>#REF!</v>
      </c>
      <c r="L44" s="149" t="e">
        <f>#REF!</f>
        <v>#REF!</v>
      </c>
      <c r="M44" s="23" t="e">
        <f>C44-E44-F44-G44-H44-I44-J44-K44-L44</f>
        <v>#REF!</v>
      </c>
      <c r="Q44" s="29"/>
    </row>
    <row r="45" spans="1:17" ht="12" customHeight="1" x14ac:dyDescent="0.25">
      <c r="A45" s="3" t="s">
        <v>43</v>
      </c>
      <c r="B45" s="25" t="s">
        <v>112</v>
      </c>
      <c r="C45" s="12" t="e">
        <f>#REF!+#REF!+#REF!+#REF!+#REF!+#REF!+#REF!+#REF!</f>
        <v>#REF!</v>
      </c>
      <c r="D45" s="26"/>
      <c r="E45" s="118" t="e">
        <f>#REF!</f>
        <v>#REF!</v>
      </c>
      <c r="F45" s="45" t="e">
        <f>#REF!</f>
        <v>#REF!</v>
      </c>
      <c r="G45" s="105" t="e">
        <f>#REF!</f>
        <v>#REF!</v>
      </c>
      <c r="H45" s="111" t="e">
        <f>#REF!</f>
        <v>#REF!</v>
      </c>
      <c r="I45" s="100" t="e">
        <f>#REF!</f>
        <v>#REF!</v>
      </c>
      <c r="J45" s="48" t="e">
        <f>#REF!</f>
        <v>#REF!</v>
      </c>
      <c r="K45" s="141" t="e">
        <f>#REF!</f>
        <v>#REF!</v>
      </c>
      <c r="L45" s="149" t="e">
        <f>#REF!</f>
        <v>#REF!</v>
      </c>
      <c r="M45" s="23" t="e">
        <f>C45-E45-F45-G45-H45-I45-J45-K45-L45</f>
        <v>#REF!</v>
      </c>
      <c r="Q45" s="29"/>
    </row>
    <row r="46" spans="1:17" ht="12" customHeight="1" x14ac:dyDescent="0.25">
      <c r="A46" s="3" t="s">
        <v>44</v>
      </c>
      <c r="B46" s="6" t="s">
        <v>120</v>
      </c>
      <c r="C46" s="158" t="e">
        <f>#REF!+#REF!+#REF!+#REF!+#REF!+#REF!+#REF!+#REF!</f>
        <v>#REF!</v>
      </c>
      <c r="D46" s="126"/>
      <c r="E46" s="127" t="e">
        <f>#REF!</f>
        <v>#REF!</v>
      </c>
      <c r="F46" s="128" t="e">
        <f>#REF!</f>
        <v>#REF!</v>
      </c>
      <c r="G46" s="129" t="e">
        <f>#REF!</f>
        <v>#REF!</v>
      </c>
      <c r="H46" s="130" t="e">
        <f>#REF!</f>
        <v>#REF!</v>
      </c>
      <c r="I46" s="131" t="e">
        <f>#REF!</f>
        <v>#REF!</v>
      </c>
      <c r="J46" s="132" t="e">
        <f>#REF!</f>
        <v>#REF!</v>
      </c>
      <c r="K46" s="145" t="e">
        <f>#REF!</f>
        <v>#REF!</v>
      </c>
      <c r="L46" s="159" t="e">
        <f>#REF!</f>
        <v>#REF!</v>
      </c>
      <c r="M46" s="133" t="e">
        <f>C46-E46-F46-G46-H46-I46-J46-K46-L46</f>
        <v>#REF!</v>
      </c>
      <c r="Q46" s="29"/>
    </row>
    <row r="47" spans="1:17" ht="14.25" customHeight="1" x14ac:dyDescent="0.25">
      <c r="A47" s="3" t="s">
        <v>45</v>
      </c>
      <c r="B47" s="95" t="s">
        <v>107</v>
      </c>
      <c r="C47" s="70" t="e">
        <f>#REF!+#REF!+#REF!+#REF!+#REF!+#REF!+#REF!+#REF!</f>
        <v>#REF!</v>
      </c>
      <c r="D47" s="55"/>
      <c r="E47" s="116" t="e">
        <f>#REF!</f>
        <v>#REF!</v>
      </c>
      <c r="F47" s="79" t="e">
        <f>#REF!</f>
        <v>#REF!</v>
      </c>
      <c r="G47" s="106" t="e">
        <f>#REF!</f>
        <v>#REF!</v>
      </c>
      <c r="H47" s="65" t="e">
        <f>#REF!</f>
        <v>#REF!</v>
      </c>
      <c r="I47" s="101" t="e">
        <f>#REF!</f>
        <v>#REF!</v>
      </c>
      <c r="J47" s="81" t="e">
        <f>#REF!</f>
        <v>#REF!</v>
      </c>
      <c r="K47" s="146" t="e">
        <f>#REF!</f>
        <v>#REF!</v>
      </c>
      <c r="L47" s="147" t="e">
        <f>#REF!</f>
        <v>#REF!</v>
      </c>
      <c r="M47" s="86" t="e">
        <f>SUM(M22:M46)</f>
        <v>#REF!</v>
      </c>
      <c r="N47" s="35"/>
      <c r="Q47" s="29"/>
    </row>
    <row r="48" spans="1:17" x14ac:dyDescent="0.25">
      <c r="A48" s="3" t="s">
        <v>46</v>
      </c>
      <c r="B48" s="72" t="s">
        <v>50</v>
      </c>
      <c r="C48" s="58"/>
      <c r="D48" s="73"/>
      <c r="E48" s="74"/>
      <c r="F48" s="57"/>
      <c r="G48" s="61"/>
      <c r="H48" s="62"/>
      <c r="I48" s="57"/>
      <c r="J48" s="58"/>
      <c r="K48" s="58"/>
      <c r="L48" s="58"/>
      <c r="M48" s="87"/>
      <c r="Q48" s="28"/>
    </row>
    <row r="49" spans="1:17" ht="12.75" customHeight="1" x14ac:dyDescent="0.25">
      <c r="A49" s="3" t="s">
        <v>47</v>
      </c>
      <c r="B49" s="6" t="s">
        <v>127</v>
      </c>
      <c r="C49" s="12" t="e">
        <f>#REF!+#REF!+#REF!+#REF!+#REF!+#REF!+#REF!+#REF!</f>
        <v>#REF!</v>
      </c>
      <c r="D49" s="18"/>
      <c r="E49" s="115" t="e">
        <f>#REF!</f>
        <v>#REF!</v>
      </c>
      <c r="F49" s="45" t="e">
        <f>#REF!</f>
        <v>#REF!</v>
      </c>
      <c r="G49" s="105" t="e">
        <f>#REF!</f>
        <v>#REF!</v>
      </c>
      <c r="H49" s="111" t="e">
        <f>#REF!</f>
        <v>#REF!</v>
      </c>
      <c r="I49" s="100" t="e">
        <f>#REF!</f>
        <v>#REF!</v>
      </c>
      <c r="J49" s="48" t="e">
        <f>#REF!</f>
        <v>#REF!</v>
      </c>
      <c r="K49" s="141" t="e">
        <f>#REF!</f>
        <v>#REF!</v>
      </c>
      <c r="L49" s="149" t="e">
        <f>#REF!</f>
        <v>#REF!</v>
      </c>
      <c r="M49" s="23" t="e">
        <f>C49-E49-F49-G49-H49-I49-J49</f>
        <v>#REF!</v>
      </c>
      <c r="Q49" s="28"/>
    </row>
    <row r="50" spans="1:17" ht="12" customHeight="1" x14ac:dyDescent="0.25">
      <c r="A50" s="3" t="s">
        <v>48</v>
      </c>
      <c r="B50" s="6" t="s">
        <v>160</v>
      </c>
      <c r="C50" s="12" t="e">
        <f>#REF!+#REF!+#REF!+#REF!+#REF!+#REF!+#REF!+#REF!</f>
        <v>#REF!</v>
      </c>
      <c r="D50" s="18"/>
      <c r="E50" s="118" t="e">
        <f>#REF!</f>
        <v>#REF!</v>
      </c>
      <c r="F50" s="45" t="e">
        <f>#REF!</f>
        <v>#REF!</v>
      </c>
      <c r="G50" s="105" t="e">
        <f>#REF!</f>
        <v>#REF!</v>
      </c>
      <c r="H50" s="111" t="e">
        <f>#REF!</f>
        <v>#REF!</v>
      </c>
      <c r="I50" s="100" t="e">
        <f>#REF!</f>
        <v>#REF!</v>
      </c>
      <c r="J50" s="48" t="e">
        <f>#REF!</f>
        <v>#REF!</v>
      </c>
      <c r="K50" s="141" t="e">
        <f>#REF!</f>
        <v>#REF!</v>
      </c>
      <c r="L50" s="149" t="e">
        <f>#REF!</f>
        <v>#REF!</v>
      </c>
      <c r="M50" s="23" t="e">
        <f t="shared" ref="M50:M58" si="2">C50-E50-F50-G50-H50-I50-J50</f>
        <v>#REF!</v>
      </c>
      <c r="P50" s="28"/>
      <c r="Q50" s="28"/>
    </row>
    <row r="51" spans="1:17" ht="11.25" customHeight="1" x14ac:dyDescent="0.25">
      <c r="A51" s="3" t="s">
        <v>49</v>
      </c>
      <c r="B51" s="6" t="s">
        <v>161</v>
      </c>
      <c r="C51" s="12" t="e">
        <f>#REF!+#REF!+#REF!+#REF!+#REF!+#REF!+#REF!+#REF!</f>
        <v>#REF!</v>
      </c>
      <c r="D51" s="22"/>
      <c r="E51" s="118" t="e">
        <f>#REF!</f>
        <v>#REF!</v>
      </c>
      <c r="F51" s="45" t="e">
        <f>#REF!</f>
        <v>#REF!</v>
      </c>
      <c r="G51" s="105" t="e">
        <f>#REF!</f>
        <v>#REF!</v>
      </c>
      <c r="H51" s="111" t="e">
        <f>#REF!</f>
        <v>#REF!</v>
      </c>
      <c r="I51" s="100" t="e">
        <f>#REF!</f>
        <v>#REF!</v>
      </c>
      <c r="J51" s="48" t="e">
        <f>#REF!</f>
        <v>#REF!</v>
      </c>
      <c r="K51" s="141" t="e">
        <f>#REF!</f>
        <v>#REF!</v>
      </c>
      <c r="L51" s="149" t="e">
        <f>#REF!</f>
        <v>#REF!</v>
      </c>
      <c r="M51" s="23" t="e">
        <f t="shared" si="2"/>
        <v>#REF!</v>
      </c>
      <c r="P51" s="28"/>
      <c r="Q51" s="28"/>
    </row>
    <row r="52" spans="1:17" x14ac:dyDescent="0.25">
      <c r="A52" s="3" t="s">
        <v>64</v>
      </c>
      <c r="B52" s="6" t="s">
        <v>162</v>
      </c>
      <c r="C52" s="12" t="e">
        <f>#REF!+#REF!+#REF!+#REF!+#REF!+#REF!+#REF!+#REF!</f>
        <v>#REF!</v>
      </c>
      <c r="D52" s="22"/>
      <c r="E52" s="118" t="e">
        <f>#REF!</f>
        <v>#REF!</v>
      </c>
      <c r="F52" s="45" t="e">
        <f>#REF!</f>
        <v>#REF!</v>
      </c>
      <c r="G52" s="105" t="e">
        <f>#REF!</f>
        <v>#REF!</v>
      </c>
      <c r="H52" s="111" t="e">
        <f>#REF!</f>
        <v>#REF!</v>
      </c>
      <c r="I52" s="100" t="e">
        <f>#REF!</f>
        <v>#REF!</v>
      </c>
      <c r="J52" s="48" t="e">
        <f>#REF!</f>
        <v>#REF!</v>
      </c>
      <c r="K52" s="141" t="e">
        <f>#REF!</f>
        <v>#REF!</v>
      </c>
      <c r="L52" s="149" t="e">
        <f>#REF!</f>
        <v>#REF!</v>
      </c>
      <c r="M52" s="23" t="e">
        <f t="shared" si="2"/>
        <v>#REF!</v>
      </c>
      <c r="Q52" s="28"/>
    </row>
    <row r="53" spans="1:17" x14ac:dyDescent="0.25">
      <c r="A53" s="3" t="s">
        <v>65</v>
      </c>
      <c r="B53" s="6" t="s">
        <v>122</v>
      </c>
      <c r="C53" s="12" t="e">
        <f>#REF!+#REF!+#REF!+#REF!+#REF!+#REF!+#REF!+#REF!</f>
        <v>#REF!</v>
      </c>
      <c r="D53" s="18"/>
      <c r="E53" s="118" t="e">
        <f>#REF!</f>
        <v>#REF!</v>
      </c>
      <c r="F53" s="45" t="e">
        <f>#REF!</f>
        <v>#REF!</v>
      </c>
      <c r="G53" s="105" t="e">
        <f>#REF!</f>
        <v>#REF!</v>
      </c>
      <c r="H53" s="111" t="e">
        <f>#REF!</f>
        <v>#REF!</v>
      </c>
      <c r="I53" s="100" t="e">
        <f>#REF!</f>
        <v>#REF!</v>
      </c>
      <c r="J53" s="48" t="e">
        <f>#REF!</f>
        <v>#REF!</v>
      </c>
      <c r="K53" s="141" t="e">
        <f>#REF!</f>
        <v>#REF!</v>
      </c>
      <c r="L53" s="149" t="e">
        <f>#REF!</f>
        <v>#REF!</v>
      </c>
      <c r="M53" s="23" t="e">
        <f t="shared" si="2"/>
        <v>#REF!</v>
      </c>
      <c r="Q53" s="28"/>
    </row>
    <row r="54" spans="1:17" x14ac:dyDescent="0.25">
      <c r="A54" s="3" t="s">
        <v>66</v>
      </c>
      <c r="B54" s="6" t="s">
        <v>123</v>
      </c>
      <c r="C54" s="12" t="e">
        <f>#REF!+#REF!+#REF!+#REF!+#REF!+#REF!+#REF!+#REF!</f>
        <v>#REF!</v>
      </c>
      <c r="D54" s="22"/>
      <c r="E54" s="118" t="e">
        <f>#REF!</f>
        <v>#REF!</v>
      </c>
      <c r="F54" s="45" t="e">
        <f>#REF!</f>
        <v>#REF!</v>
      </c>
      <c r="G54" s="105" t="e">
        <f>#REF!</f>
        <v>#REF!</v>
      </c>
      <c r="H54" s="111" t="e">
        <f>#REF!</f>
        <v>#REF!</v>
      </c>
      <c r="I54" s="100" t="e">
        <f>#REF!</f>
        <v>#REF!</v>
      </c>
      <c r="J54" s="48" t="e">
        <f>#REF!</f>
        <v>#REF!</v>
      </c>
      <c r="K54" s="141" t="e">
        <f>#REF!</f>
        <v>#REF!</v>
      </c>
      <c r="L54" s="149" t="e">
        <f>#REF!</f>
        <v>#REF!</v>
      </c>
      <c r="M54" s="23" t="e">
        <f t="shared" si="2"/>
        <v>#REF!</v>
      </c>
      <c r="Q54" s="28"/>
    </row>
    <row r="55" spans="1:17" x14ac:dyDescent="0.25">
      <c r="A55" s="3" t="s">
        <v>67</v>
      </c>
      <c r="B55" s="6" t="s">
        <v>124</v>
      </c>
      <c r="C55" s="12" t="e">
        <f>#REF!+#REF!+#REF!+#REF!+#REF!+#REF!+#REF!+#REF!</f>
        <v>#REF!</v>
      </c>
      <c r="D55" s="22"/>
      <c r="E55" s="118" t="e">
        <f>#REF!</f>
        <v>#REF!</v>
      </c>
      <c r="F55" s="45" t="e">
        <f>#REF!</f>
        <v>#REF!</v>
      </c>
      <c r="G55" s="105" t="e">
        <f>#REF!</f>
        <v>#REF!</v>
      </c>
      <c r="H55" s="111" t="e">
        <f>#REF!</f>
        <v>#REF!</v>
      </c>
      <c r="I55" s="100" t="e">
        <f>#REF!</f>
        <v>#REF!</v>
      </c>
      <c r="J55" s="48" t="e">
        <f>#REF!</f>
        <v>#REF!</v>
      </c>
      <c r="K55" s="141" t="e">
        <f>#REF!</f>
        <v>#REF!</v>
      </c>
      <c r="L55" s="149" t="e">
        <f>#REF!</f>
        <v>#REF!</v>
      </c>
      <c r="M55" s="23" t="e">
        <f t="shared" si="2"/>
        <v>#REF!</v>
      </c>
      <c r="Q55" s="28"/>
    </row>
    <row r="56" spans="1:17" x14ac:dyDescent="0.25">
      <c r="A56" s="3" t="s">
        <v>68</v>
      </c>
      <c r="B56" s="6" t="s">
        <v>125</v>
      </c>
      <c r="C56" s="12" t="e">
        <f>#REF!+#REF!+#REF!+#REF!+#REF!+#REF!+#REF!+#REF!</f>
        <v>#REF!</v>
      </c>
      <c r="D56" s="22"/>
      <c r="E56" s="118" t="e">
        <f>#REF!</f>
        <v>#REF!</v>
      </c>
      <c r="F56" s="45" t="e">
        <f>#REF!</f>
        <v>#REF!</v>
      </c>
      <c r="G56" s="105" t="e">
        <f>#REF!</f>
        <v>#REF!</v>
      </c>
      <c r="H56" s="111" t="e">
        <f>#REF!</f>
        <v>#REF!</v>
      </c>
      <c r="I56" s="100" t="e">
        <f>#REF!</f>
        <v>#REF!</v>
      </c>
      <c r="J56" s="48" t="e">
        <f>#REF!</f>
        <v>#REF!</v>
      </c>
      <c r="K56" s="141" t="e">
        <f>#REF!</f>
        <v>#REF!</v>
      </c>
      <c r="L56" s="149" t="e">
        <f>#REF!</f>
        <v>#REF!</v>
      </c>
      <c r="M56" s="23" t="e">
        <f t="shared" si="2"/>
        <v>#REF!</v>
      </c>
      <c r="Q56" s="28"/>
    </row>
    <row r="57" spans="1:17" x14ac:dyDescent="0.25">
      <c r="A57" s="3" t="s">
        <v>69</v>
      </c>
      <c r="B57" s="6" t="s">
        <v>126</v>
      </c>
      <c r="C57" s="12" t="e">
        <f>#REF!+#REF!+#REF!+#REF!+#REF!+#REF!+#REF!+#REF!</f>
        <v>#REF!</v>
      </c>
      <c r="D57" s="18"/>
      <c r="E57" s="115" t="e">
        <f>#REF!</f>
        <v>#REF!</v>
      </c>
      <c r="F57" s="45" t="e">
        <f>#REF!</f>
        <v>#REF!</v>
      </c>
      <c r="G57" s="108" t="e">
        <f>#REF!</f>
        <v>#REF!</v>
      </c>
      <c r="H57" s="111" t="e">
        <f>#REF!</f>
        <v>#REF!</v>
      </c>
      <c r="I57" s="100" t="e">
        <f>#REF!</f>
        <v>#REF!</v>
      </c>
      <c r="J57" s="48" t="e">
        <f>#REF!</f>
        <v>#REF!</v>
      </c>
      <c r="K57" s="141" t="e">
        <f>#REF!</f>
        <v>#REF!</v>
      </c>
      <c r="L57" s="149" t="e">
        <f>#REF!</f>
        <v>#REF!</v>
      </c>
      <c r="M57" s="23" t="e">
        <f t="shared" si="2"/>
        <v>#REF!</v>
      </c>
      <c r="Q57" s="28"/>
    </row>
    <row r="58" spans="1:17" x14ac:dyDescent="0.25">
      <c r="A58" s="3" t="s">
        <v>70</v>
      </c>
      <c r="B58" s="6" t="s">
        <v>163</v>
      </c>
      <c r="C58" s="12" t="e">
        <f>#REF!+#REF!+#REF!+#REF!+#REF!+#REF!+#REF!+#REF!</f>
        <v>#REF!</v>
      </c>
      <c r="D58" s="126"/>
      <c r="E58" s="127" t="e">
        <f>#REF!</f>
        <v>#REF!</v>
      </c>
      <c r="F58" s="128" t="e">
        <f>#REF!</f>
        <v>#REF!</v>
      </c>
      <c r="G58" s="135" t="e">
        <f>#REF!</f>
        <v>#REF!</v>
      </c>
      <c r="H58" s="130" t="e">
        <f>#REF!</f>
        <v>#REF!</v>
      </c>
      <c r="I58" s="131" t="e">
        <f>#REF!</f>
        <v>#REF!</v>
      </c>
      <c r="J58" s="132" t="e">
        <f>#REF!</f>
        <v>#REF!</v>
      </c>
      <c r="K58" s="141" t="e">
        <f>#REF!</f>
        <v>#REF!</v>
      </c>
      <c r="L58" s="149" t="e">
        <f>#REF!</f>
        <v>#REF!</v>
      </c>
      <c r="M58" s="133" t="e">
        <f t="shared" si="2"/>
        <v>#REF!</v>
      </c>
      <c r="Q58" s="28"/>
    </row>
    <row r="59" spans="1:17" ht="18" hidden="1" customHeight="1" thickTop="1" x14ac:dyDescent="0.25">
      <c r="A59" s="3" t="s">
        <v>71</v>
      </c>
      <c r="B59" s="160" t="s">
        <v>149</v>
      </c>
      <c r="C59" s="13"/>
      <c r="D59" s="15"/>
      <c r="E59" s="380" t="s">
        <v>152</v>
      </c>
      <c r="F59" s="381"/>
      <c r="G59" s="381"/>
      <c r="H59" s="381"/>
      <c r="I59" s="381"/>
      <c r="J59" s="381"/>
      <c r="K59" s="138"/>
      <c r="L59" s="37"/>
      <c r="M59" s="8" t="s">
        <v>61</v>
      </c>
      <c r="Q59" s="28"/>
    </row>
    <row r="60" spans="1:17" ht="22.5" hidden="1" customHeight="1" x14ac:dyDescent="0.25">
      <c r="A60" s="3" t="s">
        <v>72</v>
      </c>
      <c r="B60" s="54"/>
      <c r="C60" s="98"/>
      <c r="D60" s="16"/>
      <c r="E60" s="114" t="s">
        <v>62</v>
      </c>
      <c r="F60" s="44" t="s">
        <v>91</v>
      </c>
      <c r="G60" s="104" t="s">
        <v>92</v>
      </c>
      <c r="H60" s="110" t="s">
        <v>93</v>
      </c>
      <c r="I60" s="99" t="s">
        <v>94</v>
      </c>
      <c r="J60" s="47" t="s">
        <v>95</v>
      </c>
      <c r="K60" s="140" t="s">
        <v>144</v>
      </c>
      <c r="L60" s="148" t="s">
        <v>145</v>
      </c>
      <c r="M60" s="34"/>
      <c r="Q60" s="28"/>
    </row>
    <row r="61" spans="1:17" ht="19.5" customHeight="1" x14ac:dyDescent="0.25">
      <c r="A61" s="3" t="s">
        <v>73</v>
      </c>
      <c r="B61" s="31" t="s">
        <v>84</v>
      </c>
      <c r="C61" s="142" t="e">
        <f>#REF!+#REF!+#REF!+#REF!+#REF!+#REF!+#REF!+#REF!</f>
        <v>#REF!</v>
      </c>
      <c r="D61" s="20"/>
      <c r="E61" s="116" t="e">
        <f>#REF!</f>
        <v>#REF!</v>
      </c>
      <c r="F61" s="79" t="e">
        <f>#REF!</f>
        <v>#REF!</v>
      </c>
      <c r="G61" s="106" t="e">
        <f>#REF!</f>
        <v>#REF!</v>
      </c>
      <c r="H61" s="65" t="e">
        <f>#REF!</f>
        <v>#REF!</v>
      </c>
      <c r="I61" s="101" t="e">
        <f>#REF!</f>
        <v>#REF!</v>
      </c>
      <c r="J61" s="81" t="e">
        <f>#REF!</f>
        <v>#REF!</v>
      </c>
      <c r="K61" s="141" t="e">
        <f>#REF!</f>
        <v>#REF!</v>
      </c>
      <c r="L61" s="149" t="e">
        <f>#REF!</f>
        <v>#REF!</v>
      </c>
      <c r="M61" s="86" t="e">
        <f>SUM(M49:M58)</f>
        <v>#REF!</v>
      </c>
      <c r="Q61" s="28"/>
    </row>
    <row r="62" spans="1:17" ht="12.75" customHeight="1" x14ac:dyDescent="0.25">
      <c r="A62" s="3" t="s">
        <v>74</v>
      </c>
      <c r="B62" s="59" t="s">
        <v>51</v>
      </c>
      <c r="C62" s="58"/>
      <c r="D62" s="60"/>
      <c r="E62" s="74"/>
      <c r="F62" s="57"/>
      <c r="G62" s="61"/>
      <c r="H62" s="62"/>
      <c r="I62" s="57"/>
      <c r="J62" s="58"/>
      <c r="K62" s="58"/>
      <c r="L62" s="58"/>
      <c r="M62" s="87"/>
      <c r="Q62" s="28"/>
    </row>
    <row r="63" spans="1:17" ht="15" customHeight="1" x14ac:dyDescent="0.25">
      <c r="A63" s="3" t="s">
        <v>75</v>
      </c>
      <c r="B63" s="5" t="s">
        <v>114</v>
      </c>
      <c r="C63" s="12" t="e">
        <f>#REF!+#REF!+#REF!+#REF!+#REF!+#REF!+#REF!+#REF!</f>
        <v>#REF!</v>
      </c>
      <c r="D63" s="18"/>
      <c r="E63" s="118" t="e">
        <f>#REF!</f>
        <v>#REF!</v>
      </c>
      <c r="F63" s="45" t="e">
        <f>#REF!</f>
        <v>#REF!</v>
      </c>
      <c r="G63" s="105" t="e">
        <f>#REF!</f>
        <v>#REF!</v>
      </c>
      <c r="H63" s="111" t="e">
        <f>#REF!</f>
        <v>#REF!</v>
      </c>
      <c r="I63" s="100" t="e">
        <f>#REF!</f>
        <v>#REF!</v>
      </c>
      <c r="J63" s="48" t="e">
        <f>#REF!</f>
        <v>#REF!</v>
      </c>
      <c r="K63" s="141" t="e">
        <f>#REF!</f>
        <v>#REF!</v>
      </c>
      <c r="L63" s="149" t="e">
        <f>#REF!</f>
        <v>#REF!</v>
      </c>
      <c r="M63" s="23" t="e">
        <f>C63-E63-F63-G63-H63-I63-J63</f>
        <v>#REF!</v>
      </c>
      <c r="Q63" s="29"/>
    </row>
    <row r="64" spans="1:17" ht="15" customHeight="1" x14ac:dyDescent="0.25">
      <c r="A64" s="3" t="s">
        <v>76</v>
      </c>
      <c r="B64" s="5" t="s">
        <v>140</v>
      </c>
      <c r="C64" s="12" t="e">
        <f>#REF!+#REF!+#REF!+#REF!+#REF!+#REF!+#REF!+#REF!</f>
        <v>#REF!</v>
      </c>
      <c r="D64" s="18"/>
      <c r="E64" s="118" t="e">
        <f>#REF!</f>
        <v>#REF!</v>
      </c>
      <c r="F64" s="45" t="e">
        <f>#REF!</f>
        <v>#REF!</v>
      </c>
      <c r="G64" s="105" t="e">
        <f>#REF!</f>
        <v>#REF!</v>
      </c>
      <c r="H64" s="111" t="e">
        <f>#REF!</f>
        <v>#REF!</v>
      </c>
      <c r="I64" s="100" t="e">
        <f>#REF!</f>
        <v>#REF!</v>
      </c>
      <c r="J64" s="48" t="e">
        <f>#REF!</f>
        <v>#REF!</v>
      </c>
      <c r="K64" s="141" t="e">
        <f>#REF!</f>
        <v>#REF!</v>
      </c>
      <c r="L64" s="149" t="e">
        <f>#REF!</f>
        <v>#REF!</v>
      </c>
      <c r="M64" s="23" t="e">
        <f t="shared" ref="M64:M75" si="3">C64-E64-F64-G64-H64-I64-J64</f>
        <v>#REF!</v>
      </c>
      <c r="Q64" s="29"/>
    </row>
    <row r="65" spans="1:17" ht="12.75" customHeight="1" x14ac:dyDescent="0.25">
      <c r="A65" s="3" t="s">
        <v>77</v>
      </c>
      <c r="B65" s="5" t="s">
        <v>52</v>
      </c>
      <c r="C65" s="12" t="e">
        <f>#REF!+#REF!+#REF!+#REF!+#REF!+#REF!+#REF!+#REF!</f>
        <v>#REF!</v>
      </c>
      <c r="D65" s="18"/>
      <c r="E65" s="118" t="e">
        <f>#REF!</f>
        <v>#REF!</v>
      </c>
      <c r="F65" s="45" t="e">
        <f>#REF!</f>
        <v>#REF!</v>
      </c>
      <c r="G65" s="105" t="e">
        <f>#REF!</f>
        <v>#REF!</v>
      </c>
      <c r="H65" s="111" t="e">
        <f>#REF!</f>
        <v>#REF!</v>
      </c>
      <c r="I65" s="100" t="e">
        <f>#REF!</f>
        <v>#REF!</v>
      </c>
      <c r="J65" s="48" t="e">
        <f>#REF!</f>
        <v>#REF!</v>
      </c>
      <c r="K65" s="141" t="e">
        <f>#REF!</f>
        <v>#REF!</v>
      </c>
      <c r="L65" s="149" t="e">
        <f>#REF!</f>
        <v>#REF!</v>
      </c>
      <c r="M65" s="23" t="e">
        <f t="shared" si="3"/>
        <v>#REF!</v>
      </c>
      <c r="Q65" s="28"/>
    </row>
    <row r="66" spans="1:17" ht="15" customHeight="1" x14ac:dyDescent="0.25">
      <c r="A66" s="3" t="s">
        <v>78</v>
      </c>
      <c r="B66" s="5" t="s">
        <v>1</v>
      </c>
      <c r="C66" s="12" t="e">
        <f>#REF!+#REF!+#REF!+#REF!+#REF!+#REF!+#REF!+#REF!</f>
        <v>#REF!</v>
      </c>
      <c r="D66" s="18"/>
      <c r="E66" s="118" t="e">
        <f>#REF!</f>
        <v>#REF!</v>
      </c>
      <c r="F66" s="45" t="e">
        <f>#REF!</f>
        <v>#REF!</v>
      </c>
      <c r="G66" s="105" t="e">
        <f>#REF!</f>
        <v>#REF!</v>
      </c>
      <c r="H66" s="111" t="e">
        <f>#REF!</f>
        <v>#REF!</v>
      </c>
      <c r="I66" s="100" t="e">
        <f>#REF!</f>
        <v>#REF!</v>
      </c>
      <c r="J66" s="48" t="e">
        <f>#REF!</f>
        <v>#REF!</v>
      </c>
      <c r="K66" s="141" t="e">
        <f>#REF!</f>
        <v>#REF!</v>
      </c>
      <c r="L66" s="149" t="e">
        <f>#REF!</f>
        <v>#REF!</v>
      </c>
      <c r="M66" s="23" t="e">
        <f t="shared" si="3"/>
        <v>#REF!</v>
      </c>
      <c r="Q66" s="30"/>
    </row>
    <row r="67" spans="1:17" x14ac:dyDescent="0.25">
      <c r="A67" s="3" t="s">
        <v>79</v>
      </c>
      <c r="B67" s="5" t="s">
        <v>115</v>
      </c>
      <c r="C67" s="12" t="e">
        <f>#REF!+#REF!+#REF!+#REF!+#REF!+#REF!+#REF!+#REF!</f>
        <v>#REF!</v>
      </c>
      <c r="D67" s="18"/>
      <c r="E67" s="118" t="e">
        <f>#REF!</f>
        <v>#REF!</v>
      </c>
      <c r="F67" s="45" t="e">
        <f>#REF!</f>
        <v>#REF!</v>
      </c>
      <c r="G67" s="105" t="e">
        <f>#REF!</f>
        <v>#REF!</v>
      </c>
      <c r="H67" s="111" t="e">
        <f>#REF!</f>
        <v>#REF!</v>
      </c>
      <c r="I67" s="100" t="e">
        <f>#REF!</f>
        <v>#REF!</v>
      </c>
      <c r="J67" s="48" t="e">
        <f>#REF!</f>
        <v>#REF!</v>
      </c>
      <c r="K67" s="141" t="e">
        <f>#REF!</f>
        <v>#REF!</v>
      </c>
      <c r="L67" s="149" t="e">
        <f>#REF!</f>
        <v>#REF!</v>
      </c>
      <c r="M67" s="23" t="e">
        <f t="shared" si="3"/>
        <v>#REF!</v>
      </c>
      <c r="Q67" s="28"/>
    </row>
    <row r="68" spans="1:17" x14ac:dyDescent="0.25">
      <c r="A68" s="3" t="s">
        <v>83</v>
      </c>
      <c r="B68" s="7" t="s">
        <v>4</v>
      </c>
      <c r="C68" s="12" t="e">
        <f>#REF!+#REF!+#REF!+#REF!+#REF!+#REF!+#REF!+#REF!</f>
        <v>#REF!</v>
      </c>
      <c r="D68" s="18"/>
      <c r="E68" s="118" t="e">
        <f>#REF!</f>
        <v>#REF!</v>
      </c>
      <c r="F68" s="45" t="e">
        <f>#REF!</f>
        <v>#REF!</v>
      </c>
      <c r="G68" s="105" t="e">
        <f>#REF!</f>
        <v>#REF!</v>
      </c>
      <c r="H68" s="111" t="e">
        <f>#REF!</f>
        <v>#REF!</v>
      </c>
      <c r="I68" s="100" t="e">
        <f>#REF!</f>
        <v>#REF!</v>
      </c>
      <c r="J68" s="48" t="e">
        <f>#REF!</f>
        <v>#REF!</v>
      </c>
      <c r="K68" s="141" t="e">
        <f>#REF!</f>
        <v>#REF!</v>
      </c>
      <c r="L68" s="149" t="e">
        <f>#REF!</f>
        <v>#REF!</v>
      </c>
      <c r="M68" s="23" t="e">
        <f t="shared" si="3"/>
        <v>#REF!</v>
      </c>
    </row>
    <row r="69" spans="1:17" x14ac:dyDescent="0.25">
      <c r="A69" s="3" t="s">
        <v>80</v>
      </c>
      <c r="B69" s="6" t="s">
        <v>128</v>
      </c>
      <c r="C69" s="12" t="e">
        <f>#REF!+#REF!+#REF!+#REF!+#REF!+#REF!+#REF!+#REF!</f>
        <v>#REF!</v>
      </c>
      <c r="D69" s="18"/>
      <c r="E69" s="118" t="e">
        <f>#REF!</f>
        <v>#REF!</v>
      </c>
      <c r="F69" s="45" t="e">
        <f>#REF!</f>
        <v>#REF!</v>
      </c>
      <c r="G69" s="105" t="e">
        <f>#REF!</f>
        <v>#REF!</v>
      </c>
      <c r="H69" s="111" t="e">
        <f>#REF!</f>
        <v>#REF!</v>
      </c>
      <c r="I69" s="100" t="e">
        <f>#REF!</f>
        <v>#REF!</v>
      </c>
      <c r="J69" s="48" t="e">
        <f>#REF!</f>
        <v>#REF!</v>
      </c>
      <c r="K69" s="141" t="e">
        <f>#REF!</f>
        <v>#REF!</v>
      </c>
      <c r="L69" s="149" t="e">
        <f>#REF!</f>
        <v>#REF!</v>
      </c>
      <c r="M69" s="23" t="e">
        <f t="shared" si="3"/>
        <v>#REF!</v>
      </c>
    </row>
    <row r="70" spans="1:17" x14ac:dyDescent="0.25">
      <c r="A70" s="3" t="s">
        <v>81</v>
      </c>
      <c r="B70" s="5" t="s">
        <v>53</v>
      </c>
      <c r="C70" s="12" t="e">
        <f>#REF!+#REF!+#REF!+#REF!+#REF!+#REF!+#REF!+#REF!</f>
        <v>#REF!</v>
      </c>
      <c r="D70" s="18"/>
      <c r="E70" s="118" t="e">
        <f>#REF!</f>
        <v>#REF!</v>
      </c>
      <c r="F70" s="45" t="e">
        <f>#REF!</f>
        <v>#REF!</v>
      </c>
      <c r="G70" s="105" t="e">
        <f>#REF!</f>
        <v>#REF!</v>
      </c>
      <c r="H70" s="111" t="e">
        <f>#REF!</f>
        <v>#REF!</v>
      </c>
      <c r="I70" s="100" t="e">
        <f>#REF!</f>
        <v>#REF!</v>
      </c>
      <c r="J70" s="48" t="e">
        <f>#REF!</f>
        <v>#REF!</v>
      </c>
      <c r="K70" s="141" t="e">
        <f>#REF!</f>
        <v>#REF!</v>
      </c>
      <c r="L70" s="149" t="e">
        <f>#REF!</f>
        <v>#REF!</v>
      </c>
      <c r="M70" s="23" t="e">
        <f t="shared" si="3"/>
        <v>#REF!</v>
      </c>
    </row>
    <row r="71" spans="1:17" x14ac:dyDescent="0.25">
      <c r="A71" s="3" t="s">
        <v>82</v>
      </c>
      <c r="B71" s="5" t="s">
        <v>54</v>
      </c>
      <c r="C71" s="12" t="e">
        <f>#REF!+#REF!+#REF!+#REF!+#REF!+#REF!+#REF!+#REF!</f>
        <v>#REF!</v>
      </c>
      <c r="D71" s="18"/>
      <c r="E71" s="118" t="e">
        <f>#REF!</f>
        <v>#REF!</v>
      </c>
      <c r="F71" s="45" t="e">
        <f>#REF!</f>
        <v>#REF!</v>
      </c>
      <c r="G71" s="105" t="e">
        <f>#REF!</f>
        <v>#REF!</v>
      </c>
      <c r="H71" s="111" t="e">
        <f>#REF!</f>
        <v>#REF!</v>
      </c>
      <c r="I71" s="100" t="e">
        <f>#REF!</f>
        <v>#REF!</v>
      </c>
      <c r="J71" s="48" t="e">
        <f>#REF!</f>
        <v>#REF!</v>
      </c>
      <c r="K71" s="141" t="e">
        <f>#REF!</f>
        <v>#REF!</v>
      </c>
      <c r="L71" s="149" t="e">
        <f>#REF!</f>
        <v>#REF!</v>
      </c>
      <c r="M71" s="23" t="e">
        <f t="shared" si="3"/>
        <v>#REF!</v>
      </c>
      <c r="N71" s="35"/>
    </row>
    <row r="72" spans="1:17" x14ac:dyDescent="0.25">
      <c r="A72" s="3" t="s">
        <v>85</v>
      </c>
      <c r="B72" s="5" t="s">
        <v>141</v>
      </c>
      <c r="C72" s="12" t="e">
        <f>#REF!+#REF!+#REF!+#REF!+#REF!+#REF!+#REF!+#REF!</f>
        <v>#REF!</v>
      </c>
      <c r="D72" s="18"/>
      <c r="E72" s="118" t="e">
        <f>#REF!</f>
        <v>#REF!</v>
      </c>
      <c r="F72" s="45" t="e">
        <f>#REF!</f>
        <v>#REF!</v>
      </c>
      <c r="G72" s="105" t="e">
        <f>#REF!</f>
        <v>#REF!</v>
      </c>
      <c r="H72" s="111" t="e">
        <f>#REF!</f>
        <v>#REF!</v>
      </c>
      <c r="I72" s="100" t="e">
        <f>#REF!</f>
        <v>#REF!</v>
      </c>
      <c r="J72" s="48" t="e">
        <f>#REF!</f>
        <v>#REF!</v>
      </c>
      <c r="K72" s="141" t="e">
        <f>#REF!</f>
        <v>#REF!</v>
      </c>
      <c r="L72" s="149" t="e">
        <f>#REF!</f>
        <v>#REF!</v>
      </c>
      <c r="M72" s="23" t="e">
        <f t="shared" si="3"/>
        <v>#REF!</v>
      </c>
      <c r="N72" s="29"/>
    </row>
    <row r="73" spans="1:17" x14ac:dyDescent="0.25">
      <c r="A73" s="3" t="s">
        <v>86</v>
      </c>
      <c r="B73" s="5" t="s">
        <v>55</v>
      </c>
      <c r="C73" s="12" t="e">
        <f>#REF!+#REF!+#REF!+#REF!+#REF!+#REF!+#REF!+#REF!</f>
        <v>#REF!</v>
      </c>
      <c r="D73" s="18"/>
      <c r="E73" s="118" t="e">
        <f>#REF!</f>
        <v>#REF!</v>
      </c>
      <c r="F73" s="45" t="e">
        <f>#REF!</f>
        <v>#REF!</v>
      </c>
      <c r="G73" s="105" t="e">
        <f>#REF!</f>
        <v>#REF!</v>
      </c>
      <c r="H73" s="111" t="e">
        <f>#REF!</f>
        <v>#REF!</v>
      </c>
      <c r="I73" s="100" t="e">
        <f>#REF!</f>
        <v>#REF!</v>
      </c>
      <c r="J73" s="48" t="e">
        <f>#REF!</f>
        <v>#REF!</v>
      </c>
      <c r="K73" s="141" t="e">
        <f>#REF!</f>
        <v>#REF!</v>
      </c>
      <c r="L73" s="149" t="e">
        <f>#REF!</f>
        <v>#REF!</v>
      </c>
      <c r="M73" s="23" t="e">
        <f t="shared" si="3"/>
        <v>#REF!</v>
      </c>
      <c r="N73" s="29"/>
    </row>
    <row r="74" spans="1:17" x14ac:dyDescent="0.25">
      <c r="A74" s="3" t="s">
        <v>87</v>
      </c>
      <c r="B74" s="5" t="s">
        <v>57</v>
      </c>
      <c r="C74" s="12" t="e">
        <f>#REF!+#REF!+#REF!+#REF!+#REF!+#REF!+#REF!+#REF!</f>
        <v>#REF!</v>
      </c>
      <c r="D74" s="18"/>
      <c r="E74" s="118" t="e">
        <f>#REF!</f>
        <v>#REF!</v>
      </c>
      <c r="F74" s="45" t="e">
        <f>#REF!</f>
        <v>#REF!</v>
      </c>
      <c r="G74" s="105" t="e">
        <f>#REF!</f>
        <v>#REF!</v>
      </c>
      <c r="H74" s="111" t="e">
        <f>#REF!</f>
        <v>#REF!</v>
      </c>
      <c r="I74" s="100" t="e">
        <f>#REF!</f>
        <v>#REF!</v>
      </c>
      <c r="J74" s="48" t="e">
        <f>#REF!</f>
        <v>#REF!</v>
      </c>
      <c r="K74" s="141" t="e">
        <f>#REF!</f>
        <v>#REF!</v>
      </c>
      <c r="L74" s="149" t="e">
        <f>#REF!</f>
        <v>#REF!</v>
      </c>
      <c r="M74" s="23" t="e">
        <f t="shared" si="3"/>
        <v>#REF!</v>
      </c>
      <c r="N74" s="29"/>
    </row>
    <row r="75" spans="1:17" ht="12.75" customHeight="1" thickBot="1" x14ac:dyDescent="0.3">
      <c r="A75" s="3" t="s">
        <v>88</v>
      </c>
      <c r="B75" s="32"/>
      <c r="C75" s="12"/>
      <c r="D75" s="19"/>
      <c r="E75" s="119"/>
      <c r="F75" s="46"/>
      <c r="G75" s="107"/>
      <c r="H75" s="112"/>
      <c r="I75" s="102"/>
      <c r="J75" s="49"/>
      <c r="K75" s="152"/>
      <c r="L75" s="153"/>
      <c r="M75" s="85">
        <f t="shared" si="3"/>
        <v>0</v>
      </c>
      <c r="N75" s="29"/>
      <c r="Q75" s="28"/>
    </row>
    <row r="76" spans="1:17" x14ac:dyDescent="0.25">
      <c r="A76" s="3" t="s">
        <v>146</v>
      </c>
      <c r="B76" s="31" t="s">
        <v>3</v>
      </c>
      <c r="C76" s="142" t="e">
        <f>#REF!+#REF!+#REF!+#REF!+#REF!+#REF!+#REF!+#REF!</f>
        <v>#REF!</v>
      </c>
      <c r="D76" s="20"/>
      <c r="E76" s="116" t="e">
        <f>#REF!</f>
        <v>#REF!</v>
      </c>
      <c r="F76" s="79" t="e">
        <f>#REF!</f>
        <v>#REF!</v>
      </c>
      <c r="G76" s="106" t="e">
        <f>#REF!</f>
        <v>#REF!</v>
      </c>
      <c r="H76" s="65" t="e">
        <f>#REF!</f>
        <v>#REF!</v>
      </c>
      <c r="I76" s="101" t="e">
        <f>#REF!</f>
        <v>#REF!</v>
      </c>
      <c r="J76" s="81" t="e">
        <f>#REF!</f>
        <v>#REF!</v>
      </c>
      <c r="K76" s="144" t="e">
        <f>#REF!</f>
        <v>#REF!</v>
      </c>
      <c r="L76" s="150" t="e">
        <f>#REF!</f>
        <v>#REF!</v>
      </c>
      <c r="M76" s="86" t="e">
        <f>SUM(M63:M75)</f>
        <v>#REF!</v>
      </c>
      <c r="N76" s="28"/>
      <c r="P76" s="28"/>
    </row>
    <row r="77" spans="1:17" ht="12" customHeight="1" thickBot="1" x14ac:dyDescent="0.3">
      <c r="A77" s="3" t="s">
        <v>150</v>
      </c>
      <c r="B77" s="33"/>
      <c r="C77" s="67"/>
      <c r="D77" s="27"/>
      <c r="E77" s="78"/>
      <c r="F77" s="43"/>
      <c r="G77" s="43"/>
      <c r="H77" s="83"/>
      <c r="I77" s="43"/>
      <c r="J77" s="84"/>
      <c r="K77" s="84"/>
      <c r="L77" s="50"/>
      <c r="M77" s="121"/>
      <c r="Q77" s="28"/>
    </row>
    <row r="78" spans="1:17" ht="19.5" customHeight="1" thickBot="1" x14ac:dyDescent="0.3">
      <c r="A78" s="3" t="s">
        <v>151</v>
      </c>
      <c r="B78" s="94" t="s">
        <v>154</v>
      </c>
      <c r="C78" s="142" t="e">
        <f>#REF!+#REF!+#REF!+#REF!+#REF!+#REF!+#REF!+#REF!</f>
        <v>#REF!</v>
      </c>
      <c r="D78" s="52"/>
      <c r="E78" s="120" t="e">
        <f>#REF!</f>
        <v>#REF!</v>
      </c>
      <c r="F78" s="80" t="e">
        <f>#REF!</f>
        <v>#REF!</v>
      </c>
      <c r="G78" s="109" t="e">
        <f>#REF!</f>
        <v>#REF!</v>
      </c>
      <c r="H78" s="113" t="e">
        <f>#REF!</f>
        <v>#REF!</v>
      </c>
      <c r="I78" s="103" t="e">
        <f>#REF!</f>
        <v>#REF!</v>
      </c>
      <c r="J78" s="97" t="e">
        <f>#REF!</f>
        <v>#REF!</v>
      </c>
      <c r="K78" s="154" t="e">
        <f>#REF!</f>
        <v>#REF!</v>
      </c>
      <c r="L78" s="155" t="e">
        <f>#REF!</f>
        <v>#REF!</v>
      </c>
      <c r="M78" s="89" t="e">
        <f>M20+M47+M61+M76</f>
        <v>#REF!</v>
      </c>
      <c r="N78" s="28"/>
      <c r="Q78" s="28"/>
    </row>
    <row r="79" spans="1:17" ht="19.5" customHeight="1" thickBot="1" x14ac:dyDescent="0.3">
      <c r="A79" s="3" t="s">
        <v>158</v>
      </c>
      <c r="B79" s="382" t="s">
        <v>155</v>
      </c>
      <c r="C79" s="383"/>
      <c r="D79" s="90"/>
      <c r="E79" s="90"/>
      <c r="F79" s="90"/>
      <c r="G79" s="90"/>
      <c r="H79" s="91"/>
      <c r="I79" s="91"/>
      <c r="J79" s="91"/>
      <c r="K79" s="91"/>
      <c r="L79" s="92"/>
      <c r="M79" s="93"/>
      <c r="N79" s="28"/>
    </row>
    <row r="80" spans="1:17" ht="13.8" thickTop="1" x14ac:dyDescent="0.25">
      <c r="A80" s="9"/>
      <c r="B80" s="10"/>
      <c r="C80" s="10"/>
      <c r="D80" s="10"/>
      <c r="K80" s="2"/>
      <c r="L80" s="2"/>
      <c r="N80" s="2"/>
    </row>
    <row r="81" spans="1:14" x14ac:dyDescent="0.25">
      <c r="A81" s="9"/>
      <c r="B81" s="10"/>
      <c r="C81" s="10"/>
      <c r="D81" s="10"/>
      <c r="K81" s="2"/>
      <c r="L81" s="2"/>
      <c r="N81" s="2"/>
    </row>
    <row r="82" spans="1:14" x14ac:dyDescent="0.25">
      <c r="A82" s="9"/>
      <c r="B82" s="10"/>
      <c r="C82" s="10"/>
      <c r="D82" s="10"/>
      <c r="K82" s="2"/>
      <c r="L82" s="2"/>
      <c r="N82" s="2"/>
    </row>
    <row r="83" spans="1:14" x14ac:dyDescent="0.25">
      <c r="A83" s="9"/>
      <c r="B83" s="10"/>
      <c r="C83" s="10"/>
      <c r="D83" s="10"/>
      <c r="K83" s="2"/>
      <c r="L83" s="2"/>
      <c r="N83" s="2"/>
    </row>
    <row r="84" spans="1:14" x14ac:dyDescent="0.25">
      <c r="A84" s="9"/>
      <c r="B84" s="10"/>
      <c r="C84" s="10"/>
      <c r="D84" s="10"/>
      <c r="K84" s="2"/>
      <c r="L84" s="2"/>
      <c r="N84" s="2"/>
    </row>
    <row r="85" spans="1:14" x14ac:dyDescent="0.25">
      <c r="A85" s="9"/>
      <c r="B85" s="10"/>
      <c r="C85" s="10"/>
      <c r="D85" s="10"/>
      <c r="K85" s="2"/>
      <c r="L85" s="2"/>
      <c r="N85" s="2"/>
    </row>
    <row r="86" spans="1:14" x14ac:dyDescent="0.25">
      <c r="A86" s="9"/>
      <c r="B86" s="10"/>
      <c r="C86" s="10"/>
      <c r="D86" s="10"/>
      <c r="K86" s="2"/>
      <c r="L86" s="2"/>
      <c r="N86" s="2"/>
    </row>
    <row r="87" spans="1:14" x14ac:dyDescent="0.25">
      <c r="A87" s="9"/>
      <c r="B87" s="10"/>
      <c r="C87" s="10"/>
      <c r="D87" s="10"/>
      <c r="K87" s="2"/>
      <c r="L87" s="2"/>
      <c r="N87" s="2"/>
    </row>
    <row r="88" spans="1:14" x14ac:dyDescent="0.25">
      <c r="A88" s="9"/>
      <c r="B88" s="10"/>
      <c r="C88" s="10"/>
      <c r="D88" s="10"/>
      <c r="K88" s="2"/>
      <c r="L88" s="2"/>
      <c r="N88" s="2"/>
    </row>
    <row r="89" spans="1:14" x14ac:dyDescent="0.25">
      <c r="A89" s="9"/>
      <c r="B89" s="10"/>
      <c r="C89" s="10"/>
      <c r="D89" s="10"/>
      <c r="K89" s="2"/>
      <c r="L89" s="2"/>
      <c r="N89" s="2"/>
    </row>
    <row r="90" spans="1:14" x14ac:dyDescent="0.25">
      <c r="A90" s="9"/>
      <c r="B90" s="10"/>
      <c r="C90" s="10"/>
      <c r="D90" s="10"/>
      <c r="K90" s="2"/>
      <c r="L90" s="2"/>
      <c r="N90" s="2"/>
    </row>
    <row r="91" spans="1:14" x14ac:dyDescent="0.25">
      <c r="A91" s="9"/>
      <c r="B91" s="10"/>
      <c r="C91" s="10"/>
      <c r="D91" s="10"/>
      <c r="K91" s="2"/>
      <c r="L91" s="2"/>
      <c r="N91" s="2"/>
    </row>
    <row r="92" spans="1:14" x14ac:dyDescent="0.25">
      <c r="A92" s="9"/>
      <c r="B92" s="10"/>
      <c r="C92" s="10"/>
      <c r="D92" s="10"/>
      <c r="K92" s="2"/>
      <c r="L92" s="2"/>
      <c r="N92" s="2"/>
    </row>
    <row r="93" spans="1:14" x14ac:dyDescent="0.25">
      <c r="A93" s="9"/>
      <c r="B93" s="10"/>
      <c r="C93" s="10"/>
      <c r="D93" s="10"/>
      <c r="K93" s="2"/>
      <c r="L93" s="2"/>
      <c r="N93" s="2"/>
    </row>
    <row r="94" spans="1:14" x14ac:dyDescent="0.25">
      <c r="A94" s="9"/>
      <c r="B94" s="10"/>
      <c r="C94" s="10"/>
      <c r="D94" s="10"/>
      <c r="K94" s="2"/>
      <c r="L94" s="2"/>
      <c r="N94" s="2"/>
    </row>
    <row r="95" spans="1:14" x14ac:dyDescent="0.25">
      <c r="A95" s="9"/>
      <c r="C95" s="10"/>
      <c r="D95" s="10"/>
      <c r="K95" s="2"/>
      <c r="L95" s="2"/>
      <c r="N95" s="2"/>
    </row>
    <row r="96" spans="1:14" x14ac:dyDescent="0.25">
      <c r="K96" s="2"/>
      <c r="L96" s="2"/>
      <c r="N96" s="2"/>
    </row>
  </sheetData>
  <sheetProtection selectLockedCells="1"/>
  <mergeCells count="4">
    <mergeCell ref="A1:B1"/>
    <mergeCell ref="E1:J1"/>
    <mergeCell ref="B79:C79"/>
    <mergeCell ref="E59:J59"/>
  </mergeCells>
  <pageMargins left="0.75" right="0.2" top="0.65" bottom="0.2" header="0.15" footer="0.25"/>
  <pageSetup scale="75" orientation="portrait"/>
  <headerFooter alignWithMargins="0">
    <oddHeader xml:space="preserve">&amp;C&amp;"Arial,Bold"&amp;18
COLLEGE OPTIONS, INC.&amp;"Arial,Regular"&amp;10
</oddHeader>
    <oddFooter xml:space="preserve">&amp;L  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I33" sqref="I33"/>
    </sheetView>
  </sheetViews>
  <sheetFormatPr defaultColWidth="11.44140625" defaultRowHeight="13.2" x14ac:dyDescent="0.25"/>
  <cols>
    <col min="1" max="1" width="8.88671875" customWidth="1"/>
    <col min="2" max="2" width="25.88671875" customWidth="1"/>
    <col min="3" max="4" width="8.88671875" customWidth="1"/>
    <col min="5" max="5" width="11.33203125" bestFit="1" customWidth="1"/>
    <col min="6" max="6" width="8.88671875" customWidth="1"/>
    <col min="7" max="7" width="10.44140625" bestFit="1" customWidth="1"/>
    <col min="8" max="8" width="10.88671875" customWidth="1"/>
    <col min="9" max="256" width="8.88671875" customWidth="1"/>
  </cols>
  <sheetData>
    <row r="1" spans="1:12" x14ac:dyDescent="0.25">
      <c r="A1" s="10">
        <v>916.6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10">
        <v>916.6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4.1" customHeight="1" x14ac:dyDescent="0.25">
      <c r="A3" s="10">
        <v>916.6</v>
      </c>
      <c r="B3" s="122"/>
      <c r="C3" s="10"/>
      <c r="D3" s="10"/>
      <c r="E3" s="10"/>
      <c r="F3" s="10"/>
      <c r="G3" s="123"/>
      <c r="H3" s="123"/>
      <c r="I3" s="10"/>
      <c r="J3" s="10"/>
      <c r="K3" s="10"/>
      <c r="L3" s="10"/>
    </row>
    <row r="4" spans="1:12" ht="14.1" customHeight="1" x14ac:dyDescent="0.25">
      <c r="A4" s="10">
        <v>916.6</v>
      </c>
      <c r="B4" s="122"/>
      <c r="C4" s="10"/>
      <c r="D4" s="10"/>
      <c r="E4" s="10"/>
      <c r="F4" s="10"/>
      <c r="G4" s="123"/>
      <c r="H4" s="123"/>
      <c r="I4" s="10"/>
      <c r="J4" s="10"/>
      <c r="K4" s="10"/>
      <c r="L4" s="10"/>
    </row>
    <row r="5" spans="1:12" ht="14.1" customHeight="1" x14ac:dyDescent="0.25">
      <c r="A5" s="10">
        <v>916.6</v>
      </c>
      <c r="B5" s="122"/>
      <c r="C5" s="10"/>
      <c r="D5" s="10"/>
      <c r="E5" s="10"/>
      <c r="F5" s="10"/>
      <c r="G5" s="123"/>
      <c r="H5" s="123"/>
      <c r="I5" s="10"/>
      <c r="J5" s="10"/>
      <c r="K5" s="10"/>
      <c r="L5" s="10"/>
    </row>
    <row r="6" spans="1:12" ht="14.1" customHeight="1" x14ac:dyDescent="0.25">
      <c r="A6" s="10">
        <v>916.6</v>
      </c>
      <c r="B6" s="122"/>
      <c r="C6" s="10"/>
      <c r="D6" s="10"/>
      <c r="E6" s="10"/>
      <c r="F6" s="10"/>
      <c r="G6" s="123"/>
      <c r="H6" s="123"/>
      <c r="I6" s="10"/>
      <c r="J6" s="10"/>
      <c r="K6" s="10"/>
      <c r="L6" s="10"/>
    </row>
    <row r="7" spans="1:12" ht="14.1" customHeight="1" x14ac:dyDescent="0.25">
      <c r="A7" s="10">
        <v>916.6</v>
      </c>
      <c r="B7" s="122"/>
      <c r="C7" s="10"/>
      <c r="D7" s="10"/>
      <c r="E7" s="10"/>
      <c r="F7" s="10"/>
      <c r="G7" s="123"/>
      <c r="H7" s="123"/>
      <c r="I7" s="10"/>
      <c r="J7" s="10"/>
      <c r="K7" s="10"/>
      <c r="L7" s="10"/>
    </row>
    <row r="8" spans="1:12" ht="14.1" customHeight="1" x14ac:dyDescent="0.25">
      <c r="A8" s="10">
        <v>916.6</v>
      </c>
      <c r="B8" s="122"/>
      <c r="C8" s="10"/>
      <c r="D8" s="10"/>
      <c r="E8" s="10"/>
      <c r="F8" s="10"/>
      <c r="G8" s="123"/>
      <c r="H8" s="10"/>
      <c r="I8" s="10"/>
      <c r="J8" s="10"/>
      <c r="K8" s="10"/>
      <c r="L8" s="10"/>
    </row>
    <row r="9" spans="1:12" ht="14.1" customHeight="1" x14ac:dyDescent="0.25">
      <c r="A9" s="10">
        <v>916.6</v>
      </c>
      <c r="B9" s="122"/>
      <c r="C9" s="10"/>
      <c r="D9" s="10"/>
      <c r="E9" s="10"/>
      <c r="F9" s="10"/>
      <c r="G9" s="123"/>
      <c r="H9" s="10"/>
      <c r="I9" s="10"/>
      <c r="J9" s="10"/>
      <c r="K9" s="10"/>
      <c r="L9" s="10"/>
    </row>
    <row r="10" spans="1:12" ht="14.1" customHeight="1" x14ac:dyDescent="0.25">
      <c r="A10" s="10">
        <v>916.6</v>
      </c>
      <c r="B10" s="122"/>
      <c r="C10" s="10"/>
      <c r="D10" s="10"/>
      <c r="E10" s="10"/>
      <c r="F10" s="10"/>
      <c r="G10" s="123"/>
      <c r="H10" s="10"/>
      <c r="I10" s="10"/>
      <c r="J10" s="10"/>
      <c r="K10" s="10"/>
      <c r="L10" s="10"/>
    </row>
    <row r="11" spans="1:12" ht="14.1" customHeight="1" x14ac:dyDescent="0.25">
      <c r="A11" s="10">
        <v>916.6</v>
      </c>
      <c r="B11" s="122"/>
      <c r="C11" s="10"/>
      <c r="D11" s="10"/>
      <c r="E11" s="10"/>
      <c r="F11" s="10"/>
      <c r="G11" s="123"/>
      <c r="H11" s="10"/>
      <c r="I11" s="10"/>
      <c r="J11" s="10"/>
      <c r="K11" s="10"/>
      <c r="L11" s="10"/>
    </row>
    <row r="12" spans="1:12" ht="14.1" customHeight="1" x14ac:dyDescent="0.25">
      <c r="A12" s="10">
        <v>916.6</v>
      </c>
      <c r="B12" s="122"/>
      <c r="C12" s="10"/>
      <c r="D12" s="10"/>
      <c r="E12" s="10"/>
      <c r="F12" s="10"/>
      <c r="G12" s="123"/>
      <c r="H12" s="10"/>
      <c r="I12" s="10"/>
      <c r="J12" s="10"/>
      <c r="K12" s="10"/>
      <c r="L12" s="10"/>
    </row>
    <row r="13" spans="1:12" ht="14.1" customHeight="1" x14ac:dyDescent="0.25">
      <c r="A13" s="10">
        <v>916.6</v>
      </c>
      <c r="B13" s="122"/>
      <c r="C13" s="10"/>
      <c r="D13" s="10"/>
      <c r="E13" s="10"/>
      <c r="F13" s="10"/>
      <c r="G13" s="123"/>
      <c r="H13" s="10"/>
      <c r="I13" s="10"/>
      <c r="J13" s="10"/>
      <c r="K13" s="10"/>
      <c r="L13" s="10"/>
    </row>
    <row r="14" spans="1:12" ht="14.1" customHeight="1" x14ac:dyDescent="0.25">
      <c r="A14" s="10">
        <v>916.6</v>
      </c>
      <c r="B14" s="122"/>
      <c r="C14" s="10"/>
      <c r="D14" s="10"/>
      <c r="E14" s="10"/>
      <c r="F14" s="10"/>
      <c r="G14" s="123"/>
      <c r="H14" s="10"/>
      <c r="I14" s="10"/>
      <c r="J14" s="10"/>
      <c r="K14" s="10"/>
      <c r="L14" s="10"/>
    </row>
    <row r="15" spans="1:12" ht="14.1" customHeight="1" x14ac:dyDescent="0.25">
      <c r="A15" s="10">
        <v>916.6</v>
      </c>
      <c r="B15" s="122"/>
      <c r="C15" s="10"/>
      <c r="D15" s="10"/>
      <c r="E15" s="10"/>
      <c r="F15" s="10"/>
      <c r="G15" s="123"/>
      <c r="H15" s="10"/>
      <c r="I15" s="10"/>
      <c r="J15" s="10"/>
      <c r="K15" s="10"/>
      <c r="L15" s="10"/>
    </row>
    <row r="16" spans="1:12" ht="14.1" customHeight="1" x14ac:dyDescent="0.25">
      <c r="A16" s="10">
        <v>916.6</v>
      </c>
      <c r="B16" s="122"/>
      <c r="C16" s="10"/>
      <c r="D16" s="10"/>
      <c r="E16" s="10"/>
      <c r="F16" s="10"/>
      <c r="G16" s="123"/>
      <c r="H16" s="10"/>
      <c r="I16" s="10"/>
      <c r="J16" s="10"/>
      <c r="K16" s="10"/>
      <c r="L16" s="10"/>
    </row>
    <row r="17" spans="1:12" ht="14.1" customHeight="1" x14ac:dyDescent="0.25">
      <c r="A17" s="10">
        <v>916.6</v>
      </c>
      <c r="B17" s="122"/>
      <c r="C17" s="10"/>
      <c r="D17" s="10"/>
      <c r="E17" s="10"/>
      <c r="F17" s="10"/>
      <c r="G17" s="123"/>
      <c r="H17" s="10"/>
      <c r="I17" s="10"/>
      <c r="J17" s="10"/>
      <c r="K17" s="10"/>
      <c r="L17" s="10"/>
    </row>
    <row r="18" spans="1:12" ht="14.1" customHeight="1" x14ac:dyDescent="0.25">
      <c r="A18" s="10">
        <v>916.6</v>
      </c>
      <c r="B18" s="122"/>
      <c r="C18" s="10"/>
      <c r="D18" s="10"/>
      <c r="E18" s="10"/>
      <c r="F18" s="10"/>
      <c r="G18" s="123"/>
      <c r="H18" s="10"/>
      <c r="I18" s="10"/>
      <c r="J18" s="10"/>
      <c r="K18" s="10"/>
      <c r="L18" s="10"/>
    </row>
    <row r="19" spans="1:12" x14ac:dyDescent="0.25">
      <c r="A19" s="10">
        <v>916.6</v>
      </c>
      <c r="B19" s="10"/>
      <c r="C19" s="10"/>
      <c r="D19" s="10"/>
      <c r="E19" s="10"/>
      <c r="F19" s="10"/>
      <c r="G19" s="123"/>
      <c r="H19" s="10"/>
      <c r="I19" s="10"/>
      <c r="J19" s="10"/>
      <c r="K19" s="10"/>
      <c r="L19" s="10"/>
    </row>
    <row r="20" spans="1:12" x14ac:dyDescent="0.25">
      <c r="A20" s="10">
        <v>916.6</v>
      </c>
      <c r="B20" s="10"/>
      <c r="C20" s="10"/>
      <c r="D20" s="10"/>
      <c r="E20" s="10"/>
      <c r="F20" s="10"/>
      <c r="G20" s="123"/>
      <c r="H20" s="10"/>
      <c r="I20" s="10"/>
      <c r="J20" s="10"/>
      <c r="K20" s="10"/>
      <c r="L20" s="10"/>
    </row>
    <row r="21" spans="1:12" x14ac:dyDescent="0.25">
      <c r="A21" s="162">
        <v>2099.9899999999998</v>
      </c>
      <c r="B21" s="10"/>
      <c r="C21" s="10"/>
      <c r="D21" s="10"/>
      <c r="E21" s="10"/>
      <c r="F21" s="10"/>
      <c r="G21" s="123"/>
      <c r="H21" s="10"/>
      <c r="I21" s="10"/>
      <c r="J21" s="10"/>
      <c r="K21" s="10"/>
      <c r="L21" s="10"/>
    </row>
    <row r="22" spans="1:12" x14ac:dyDescent="0.25">
      <c r="A22" s="162">
        <v>2099.9899999999998</v>
      </c>
      <c r="B22" s="10"/>
      <c r="C22" s="10"/>
      <c r="D22" s="10"/>
      <c r="E22" s="10"/>
      <c r="F22" s="10"/>
      <c r="G22" s="123"/>
      <c r="H22" s="10"/>
      <c r="I22" s="10"/>
      <c r="J22" s="10"/>
      <c r="K22" s="10"/>
      <c r="L22" s="10"/>
    </row>
    <row r="23" spans="1:12" x14ac:dyDescent="0.25">
      <c r="A23" s="10">
        <f>SUM(A1:A22)</f>
        <v>22531.979999999996</v>
      </c>
      <c r="B23" s="10"/>
      <c r="C23" s="10"/>
      <c r="D23" s="10"/>
      <c r="E23" s="10"/>
      <c r="F23" s="10"/>
      <c r="G23" s="123"/>
      <c r="H23" s="10"/>
      <c r="I23" s="10"/>
      <c r="J23" s="10"/>
      <c r="K23" s="10"/>
      <c r="L23" s="10"/>
    </row>
    <row r="24" spans="1:12" x14ac:dyDescent="0.25">
      <c r="A24" s="10"/>
      <c r="B24" s="10">
        <v>150502.06</v>
      </c>
      <c r="C24" s="10"/>
      <c r="D24" s="163">
        <v>0.5</v>
      </c>
      <c r="E24" s="10"/>
      <c r="F24" s="10"/>
      <c r="G24" s="123"/>
      <c r="H24" s="10"/>
      <c r="I24" s="10"/>
      <c r="J24" s="10"/>
      <c r="K24" s="10"/>
      <c r="L24" s="10"/>
    </row>
    <row r="25" spans="1:12" x14ac:dyDescent="0.25">
      <c r="A25" s="10"/>
      <c r="B25" s="10">
        <v>-22531.98</v>
      </c>
      <c r="C25" s="10"/>
      <c r="D25" s="10"/>
      <c r="E25" s="124"/>
      <c r="F25" s="10"/>
      <c r="G25" s="123"/>
      <c r="H25" s="10"/>
      <c r="I25" s="10"/>
      <c r="J25" s="10"/>
      <c r="K25" s="10"/>
      <c r="L25" s="10"/>
    </row>
    <row r="26" spans="1:12" x14ac:dyDescent="0.25">
      <c r="A26" s="10"/>
      <c r="B26" s="10">
        <f>SUM(B24:B25)</f>
        <v>127970.08</v>
      </c>
      <c r="C26" s="10"/>
      <c r="D26" s="10"/>
      <c r="E26" s="123">
        <f>B26*D24</f>
        <v>63985.04</v>
      </c>
      <c r="F26" s="10"/>
      <c r="G26" s="123"/>
      <c r="H26" s="10"/>
      <c r="I26" s="10"/>
      <c r="J26" s="10"/>
      <c r="K26" s="10"/>
      <c r="L26" s="10"/>
    </row>
    <row r="27" spans="1:12" x14ac:dyDescent="0.25">
      <c r="A27" s="10"/>
      <c r="B27" s="10"/>
      <c r="C27" s="10"/>
      <c r="D27" s="10"/>
      <c r="E27" s="125">
        <f>A23*D24</f>
        <v>11265.989999999998</v>
      </c>
      <c r="F27" s="10"/>
      <c r="G27" s="123"/>
      <c r="H27" s="10"/>
      <c r="I27" s="10"/>
      <c r="J27" s="10"/>
      <c r="K27" s="10"/>
      <c r="L27" s="10"/>
    </row>
    <row r="28" spans="1:12" x14ac:dyDescent="0.25">
      <c r="A28" s="10"/>
      <c r="B28" s="10"/>
      <c r="C28" s="10"/>
      <c r="D28" s="10"/>
      <c r="E28" s="125">
        <f>SUM(E26:E27)</f>
        <v>75251.03</v>
      </c>
      <c r="F28" s="10"/>
      <c r="G28" s="123"/>
      <c r="H28" s="10"/>
      <c r="I28" s="10"/>
      <c r="J28" s="10"/>
      <c r="K28" s="10"/>
      <c r="L28" s="10"/>
    </row>
    <row r="29" spans="1:12" x14ac:dyDescent="0.25">
      <c r="A29" s="10"/>
      <c r="B29" s="10"/>
      <c r="C29" s="10"/>
      <c r="D29" s="10"/>
      <c r="E29" s="10">
        <v>-80000</v>
      </c>
      <c r="F29" s="10"/>
      <c r="G29" s="123"/>
      <c r="H29" s="10"/>
      <c r="I29" s="10"/>
      <c r="J29" s="10"/>
      <c r="K29" s="10"/>
      <c r="L29" s="10"/>
    </row>
    <row r="30" spans="1:12" x14ac:dyDescent="0.25">
      <c r="A30" s="10"/>
      <c r="B30" s="10"/>
      <c r="C30" s="10"/>
      <c r="D30" s="10"/>
      <c r="E30" s="125">
        <f>SUM(E28:E29)</f>
        <v>-4748.9700000000012</v>
      </c>
      <c r="F30" s="10"/>
      <c r="G30" s="123"/>
      <c r="H30" s="10"/>
      <c r="I30" s="10"/>
      <c r="J30" s="10"/>
      <c r="K30" s="10"/>
      <c r="L30" s="10"/>
    </row>
    <row r="31" spans="1:1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CO. NETWORK FINANCIAL PROG RPT</vt:lpstr>
      <vt:lpstr>YTD Jan. 2018  - June. 2018 </vt:lpstr>
      <vt:lpstr>Sheet1</vt:lpstr>
      <vt:lpstr>'CO. NETWORK FINANCIAL PROG RPT'!Print_Area</vt:lpstr>
      <vt:lpstr>'YTD Jan. 2018  - June. 2018 '!Print_Area</vt:lpstr>
      <vt:lpstr>'CO. NETWORK FINANCIAL PROG RPT'!Print_Titles</vt:lpstr>
    </vt:vector>
  </TitlesOfParts>
  <Company>The McConnell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McConnell Foundation</dc:creator>
  <cp:lastModifiedBy>Spielmann, Jamie</cp:lastModifiedBy>
  <cp:lastPrinted>2019-09-26T23:05:45Z</cp:lastPrinted>
  <dcterms:created xsi:type="dcterms:W3CDTF">2005-05-10T16:53:44Z</dcterms:created>
  <dcterms:modified xsi:type="dcterms:W3CDTF">2019-10-08T21:01:14Z</dcterms:modified>
</cp:coreProperties>
</file>